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eguel\Dropbox\Publications-2014-07-03\Perineal ulcers in SAFS pup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Sheet1!$A$1:$X$93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<sst xmlns="http://schemas.openxmlformats.org/spreadsheetml/2006/main" count="158" uniqueCount="68">
  <si>
    <t>year</t>
  </si>
  <si>
    <t>Pup N</t>
  </si>
  <si>
    <t>Sex</t>
  </si>
  <si>
    <t>Date</t>
  </si>
  <si>
    <t>Weight</t>
  </si>
  <si>
    <t>Total length</t>
  </si>
  <si>
    <t>BMI</t>
  </si>
  <si>
    <t>Per.wounds</t>
  </si>
  <si>
    <t>Blood feces</t>
  </si>
  <si>
    <t>Conjunctivitis</t>
  </si>
  <si>
    <t>Coughing</t>
  </si>
  <si>
    <t>Mucus</t>
  </si>
  <si>
    <t>RBC</t>
  </si>
  <si>
    <t>PCV</t>
  </si>
  <si>
    <t>Hg</t>
  </si>
  <si>
    <t>PT</t>
  </si>
  <si>
    <t>WBC</t>
  </si>
  <si>
    <t>hw.eggs</t>
  </si>
  <si>
    <t>Female</t>
  </si>
  <si>
    <t>101'</t>
  </si>
  <si>
    <t>Male</t>
  </si>
  <si>
    <t>82'</t>
  </si>
  <si>
    <t>131'</t>
  </si>
  <si>
    <t>161'</t>
  </si>
  <si>
    <t>P33</t>
  </si>
  <si>
    <t>P96</t>
  </si>
  <si>
    <t>P110</t>
  </si>
  <si>
    <t>P114</t>
  </si>
  <si>
    <t>P30</t>
  </si>
  <si>
    <t>P119</t>
  </si>
  <si>
    <t>N3</t>
  </si>
  <si>
    <t>50'</t>
  </si>
  <si>
    <t>18''</t>
  </si>
  <si>
    <t>23'''</t>
  </si>
  <si>
    <t>P76</t>
  </si>
  <si>
    <t>P80</t>
  </si>
  <si>
    <t>P20</t>
  </si>
  <si>
    <t>93''</t>
  </si>
  <si>
    <t>P58</t>
  </si>
  <si>
    <t>P71</t>
  </si>
  <si>
    <t>P75</t>
  </si>
  <si>
    <t>P74</t>
  </si>
  <si>
    <t>P35</t>
  </si>
  <si>
    <t>P87</t>
  </si>
  <si>
    <t>P88</t>
  </si>
  <si>
    <t>P89</t>
  </si>
  <si>
    <t>P93</t>
  </si>
  <si>
    <t>P98</t>
  </si>
  <si>
    <t>P99</t>
  </si>
  <si>
    <t>P120</t>
  </si>
  <si>
    <t>P121</t>
  </si>
  <si>
    <t>65'</t>
  </si>
  <si>
    <t>11.6</t>
  </si>
  <si>
    <t>8.2</t>
  </si>
  <si>
    <t>25'</t>
  </si>
  <si>
    <t>3''</t>
  </si>
  <si>
    <t>92''</t>
  </si>
  <si>
    <t>52''''</t>
  </si>
  <si>
    <t>7''</t>
  </si>
  <si>
    <t>128''</t>
  </si>
  <si>
    <t>38''</t>
  </si>
  <si>
    <t>female</t>
  </si>
  <si>
    <t>Neut</t>
  </si>
  <si>
    <t>Band</t>
  </si>
  <si>
    <t>lymph</t>
  </si>
  <si>
    <t>Mac</t>
  </si>
  <si>
    <t>Eos</t>
  </si>
  <si>
    <t>baso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</si>
</sst>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Border="1"/>
    <xf numFmtId="16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/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tabSelected="1" workbookViewId="0">
      <selection activeCell="H2" sqref="H2:H3"/>
    </sheetView>
  </sheetViews>
  <sheetFormatPr defaultRowHeight="15.75" x14ac:dyDescent="0.25"/>
  <cols>
    <col min="4" max="4" width="11.85546875" bestFit="1" customWidth="1"/>
    <col min="13" max="13" width="10.140625" bestFit="1" customWidth="1"/>
    <col min="19" max="24" width="9.140625" style="26"/>
  </cols>
  <sheetData>
    <row r="1" spans="1:24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5" t="s">
        <v>17</v>
      </c>
      <c r="S1" s="25" t="s">
        <v>62</v>
      </c>
      <c r="T1" s="25" t="s">
        <v>63</v>
      </c>
      <c r="U1" s="25" t="s">
        <v>64</v>
      </c>
      <c r="V1" s="25" t="s">
        <v>65</v>
      </c>
      <c r="W1" s="25" t="s">
        <v>66</v>
      </c>
      <c r="X1" s="25" t="s">
        <v>67</v>
      </c>
    </row>
    <row r="2" spans="1:24" x14ac:dyDescent="0.25">
      <c r="A2" s="6">
        <v>2017</v>
      </c>
      <c r="B2" s="7">
        <v>98</v>
      </c>
      <c r="C2" s="7" t="s">
        <v>18</v>
      </c>
      <c r="D2" s="8">
        <v>42734</v>
      </c>
      <c r="E2" s="7">
        <v>4.9000000000000004</v>
      </c>
      <c r="F2" s="7">
        <v>60</v>
      </c>
      <c r="G2" s="7">
        <f t="shared" ref="G2:G32" si="0">E2/F2</f>
        <v>8.1666666666666679E-2</v>
      </c>
      <c r="H2" s="7">
        <v>1</v>
      </c>
      <c r="I2" s="7">
        <v>1</v>
      </c>
      <c r="J2" s="7">
        <v>0</v>
      </c>
      <c r="K2" s="7">
        <v>0</v>
      </c>
      <c r="L2" s="7">
        <v>0</v>
      </c>
      <c r="M2" s="7">
        <v>4220000</v>
      </c>
      <c r="N2" s="7">
        <v>46</v>
      </c>
      <c r="O2" s="7">
        <v>15.7</v>
      </c>
      <c r="P2" s="7">
        <v>9</v>
      </c>
      <c r="Q2" s="7">
        <v>22185</v>
      </c>
      <c r="R2" s="7">
        <v>1</v>
      </c>
      <c r="S2" s="26">
        <v>11758.05</v>
      </c>
      <c r="T2" s="26">
        <v>2884.05</v>
      </c>
      <c r="U2" s="26">
        <v>3549.6</v>
      </c>
      <c r="V2" s="26">
        <v>3549.6</v>
      </c>
      <c r="W2" s="26">
        <v>443.7</v>
      </c>
      <c r="X2" s="26">
        <v>0</v>
      </c>
    </row>
    <row r="3" spans="1:24" x14ac:dyDescent="0.25">
      <c r="A3" s="6">
        <v>2017</v>
      </c>
      <c r="B3" s="7" t="s">
        <v>19</v>
      </c>
      <c r="C3" s="7" t="s">
        <v>20</v>
      </c>
      <c r="D3" s="8">
        <v>42739</v>
      </c>
      <c r="E3" s="7">
        <v>8.1</v>
      </c>
      <c r="F3" s="7">
        <v>72</v>
      </c>
      <c r="G3" s="7">
        <f t="shared" si="0"/>
        <v>0.11249999999999999</v>
      </c>
      <c r="H3" s="7">
        <v>1</v>
      </c>
      <c r="I3" s="7">
        <v>0</v>
      </c>
      <c r="J3" s="7">
        <v>0</v>
      </c>
      <c r="K3" s="7">
        <v>0</v>
      </c>
      <c r="L3" s="7">
        <v>0</v>
      </c>
      <c r="M3" s="7">
        <v>3830000</v>
      </c>
      <c r="N3" s="7">
        <v>33</v>
      </c>
      <c r="O3" s="7">
        <v>10.6</v>
      </c>
      <c r="P3" s="7">
        <v>8.1999999999999993</v>
      </c>
      <c r="Q3" s="7">
        <v>16290</v>
      </c>
      <c r="R3" s="7">
        <v>0</v>
      </c>
      <c r="S3" s="26">
        <v>8145</v>
      </c>
      <c r="T3" s="26">
        <v>651.6</v>
      </c>
      <c r="U3" s="26">
        <v>3909.6</v>
      </c>
      <c r="V3" s="26">
        <v>1303.2</v>
      </c>
      <c r="W3" s="26">
        <v>1466.1</v>
      </c>
      <c r="X3" s="26">
        <v>814.5</v>
      </c>
    </row>
    <row r="4" spans="1:24" x14ac:dyDescent="0.25">
      <c r="A4" s="6">
        <v>2017</v>
      </c>
      <c r="B4" s="7" t="s">
        <v>21</v>
      </c>
      <c r="C4" s="7" t="s">
        <v>18</v>
      </c>
      <c r="D4" s="8">
        <v>42754</v>
      </c>
      <c r="E4" s="7">
        <v>8.3000000000000007</v>
      </c>
      <c r="F4" s="7">
        <v>77</v>
      </c>
      <c r="G4" s="7">
        <f t="shared" si="0"/>
        <v>0.1077922077922078</v>
      </c>
      <c r="H4" s="7">
        <v>1</v>
      </c>
      <c r="I4" s="7">
        <v>0</v>
      </c>
      <c r="J4" s="7">
        <v>0</v>
      </c>
      <c r="K4" s="7">
        <v>0</v>
      </c>
      <c r="L4" s="7">
        <v>0</v>
      </c>
      <c r="M4" s="7">
        <v>4530000</v>
      </c>
      <c r="N4" s="7">
        <v>36</v>
      </c>
      <c r="O4" s="7">
        <v>11.9</v>
      </c>
      <c r="P4" s="7">
        <v>4.7</v>
      </c>
      <c r="Q4" s="7">
        <v>8730</v>
      </c>
      <c r="R4" s="7">
        <v>0</v>
      </c>
      <c r="S4" s="26">
        <v>4539.6000000000004</v>
      </c>
      <c r="T4" s="26">
        <v>611.1</v>
      </c>
      <c r="U4" s="26">
        <v>2269.8000000000002</v>
      </c>
      <c r="V4" s="26">
        <v>785.7</v>
      </c>
      <c r="W4" s="26">
        <v>436.5</v>
      </c>
      <c r="X4" s="26">
        <v>87.3</v>
      </c>
    </row>
    <row r="5" spans="1:24" x14ac:dyDescent="0.25">
      <c r="A5" s="6">
        <v>2017</v>
      </c>
      <c r="B5" s="7">
        <v>140</v>
      </c>
      <c r="C5" s="7" t="s">
        <v>18</v>
      </c>
      <c r="D5" s="8">
        <v>42754</v>
      </c>
      <c r="E5" s="7">
        <v>5</v>
      </c>
      <c r="F5" s="7">
        <v>64</v>
      </c>
      <c r="G5" s="7">
        <f t="shared" si="0"/>
        <v>7.8125E-2</v>
      </c>
      <c r="H5" s="7">
        <v>1</v>
      </c>
      <c r="I5" s="7">
        <v>1</v>
      </c>
      <c r="J5" s="7">
        <v>0</v>
      </c>
      <c r="K5" s="7">
        <v>0</v>
      </c>
      <c r="L5" s="7">
        <v>0</v>
      </c>
      <c r="M5" s="7">
        <v>4040000</v>
      </c>
      <c r="N5" s="7">
        <v>22</v>
      </c>
      <c r="O5" s="7">
        <v>7.4</v>
      </c>
      <c r="P5" s="7">
        <v>8.1</v>
      </c>
      <c r="Q5" s="7">
        <v>22050</v>
      </c>
      <c r="R5" s="7">
        <v>22</v>
      </c>
      <c r="S5" s="26">
        <v>9040.5</v>
      </c>
      <c r="T5" s="26">
        <v>3087</v>
      </c>
      <c r="U5" s="26">
        <v>4630.5</v>
      </c>
      <c r="V5" s="26">
        <v>3528</v>
      </c>
      <c r="W5" s="26">
        <v>1543.5</v>
      </c>
      <c r="X5" s="26">
        <v>220.5</v>
      </c>
    </row>
    <row r="6" spans="1:24" x14ac:dyDescent="0.25">
      <c r="A6" s="6">
        <v>2017</v>
      </c>
      <c r="B6" s="7">
        <v>156</v>
      </c>
      <c r="C6" s="7" t="s">
        <v>18</v>
      </c>
      <c r="D6" s="8">
        <v>42773</v>
      </c>
      <c r="E6" s="7">
        <v>6.6</v>
      </c>
      <c r="F6" s="7">
        <v>68</v>
      </c>
      <c r="G6" s="7">
        <f t="shared" si="0"/>
        <v>9.7058823529411753E-2</v>
      </c>
      <c r="H6" s="7">
        <v>1</v>
      </c>
      <c r="I6" s="7">
        <v>1</v>
      </c>
      <c r="J6" s="7">
        <v>0</v>
      </c>
      <c r="K6" s="7">
        <v>0</v>
      </c>
      <c r="L6" s="7">
        <v>0</v>
      </c>
      <c r="M6" s="7">
        <v>5660000</v>
      </c>
      <c r="N6" s="7">
        <v>32</v>
      </c>
      <c r="O6" s="7">
        <v>9.6999999999999993</v>
      </c>
      <c r="P6" s="7">
        <v>8.3000000000000007</v>
      </c>
      <c r="Q6" s="7">
        <v>15120</v>
      </c>
      <c r="R6" s="7">
        <v>0</v>
      </c>
      <c r="S6" s="26">
        <v>7711.2</v>
      </c>
      <c r="T6" s="26">
        <v>1209.5999999999999</v>
      </c>
      <c r="U6" s="26">
        <v>3780</v>
      </c>
      <c r="V6" s="26">
        <v>604.79999999999995</v>
      </c>
      <c r="W6" s="26">
        <v>1814.4</v>
      </c>
      <c r="X6" s="26">
        <v>0</v>
      </c>
    </row>
    <row r="7" spans="1:24" x14ac:dyDescent="0.25">
      <c r="A7" s="6">
        <v>2017</v>
      </c>
      <c r="B7" s="7">
        <v>163</v>
      </c>
      <c r="C7" s="7" t="s">
        <v>18</v>
      </c>
      <c r="D7" s="8">
        <v>42773</v>
      </c>
      <c r="E7" s="7">
        <v>5.2</v>
      </c>
      <c r="F7" s="7">
        <v>64</v>
      </c>
      <c r="G7" s="7">
        <f t="shared" si="0"/>
        <v>8.1250000000000003E-2</v>
      </c>
      <c r="H7" s="7">
        <v>1</v>
      </c>
      <c r="I7" s="7">
        <v>0</v>
      </c>
      <c r="J7" s="7">
        <v>0</v>
      </c>
      <c r="K7" s="7">
        <v>1</v>
      </c>
      <c r="L7" s="7">
        <v>0</v>
      </c>
      <c r="M7" s="7"/>
      <c r="N7" s="7"/>
      <c r="O7" s="7">
        <v>8.1</v>
      </c>
      <c r="P7" s="7"/>
      <c r="Q7" s="7"/>
      <c r="R7" s="7">
        <v>14</v>
      </c>
    </row>
    <row r="8" spans="1:24" x14ac:dyDescent="0.25">
      <c r="A8" s="6">
        <v>2017</v>
      </c>
      <c r="B8" s="7">
        <v>182</v>
      </c>
      <c r="C8" s="7" t="s">
        <v>18</v>
      </c>
      <c r="D8" s="8">
        <v>42776</v>
      </c>
      <c r="E8" s="7">
        <v>9.8000000000000007</v>
      </c>
      <c r="F8" s="7">
        <v>81</v>
      </c>
      <c r="G8" s="7">
        <f t="shared" si="0"/>
        <v>0.12098765432098767</v>
      </c>
      <c r="H8" s="7">
        <v>1</v>
      </c>
      <c r="I8" s="7">
        <v>0</v>
      </c>
      <c r="J8" s="7">
        <v>0</v>
      </c>
      <c r="K8" s="7">
        <v>0</v>
      </c>
      <c r="L8" s="7">
        <v>0</v>
      </c>
      <c r="M8" s="7">
        <v>6020000</v>
      </c>
      <c r="N8" s="7">
        <v>36</v>
      </c>
      <c r="O8" s="7">
        <v>10.199999999999999</v>
      </c>
      <c r="P8" s="7">
        <v>9.8000000000000007</v>
      </c>
      <c r="Q8" s="7">
        <v>13365</v>
      </c>
      <c r="R8" s="7">
        <v>0</v>
      </c>
      <c r="S8" s="26">
        <v>6014.25</v>
      </c>
      <c r="T8" s="26">
        <v>267.3</v>
      </c>
      <c r="U8" s="26">
        <v>3742.2</v>
      </c>
      <c r="V8" s="26">
        <v>1470.15</v>
      </c>
      <c r="W8" s="26">
        <v>1737.45</v>
      </c>
      <c r="X8" s="26">
        <v>133.65</v>
      </c>
    </row>
    <row r="9" spans="1:24" x14ac:dyDescent="0.25">
      <c r="A9" s="6">
        <v>2017</v>
      </c>
      <c r="B9" s="7">
        <v>197</v>
      </c>
      <c r="C9" s="7" t="s">
        <v>18</v>
      </c>
      <c r="D9" s="8">
        <v>42776</v>
      </c>
      <c r="E9" s="7">
        <v>6.2</v>
      </c>
      <c r="F9" s="7">
        <v>69</v>
      </c>
      <c r="G9" s="7">
        <f t="shared" si="0"/>
        <v>8.9855072463768115E-2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2850000</v>
      </c>
      <c r="N9" s="7">
        <v>32</v>
      </c>
      <c r="O9" s="7">
        <v>9.5</v>
      </c>
      <c r="P9" s="7">
        <v>9.4</v>
      </c>
      <c r="Q9" s="7">
        <v>14535</v>
      </c>
      <c r="R9" s="7">
        <v>7</v>
      </c>
      <c r="S9" s="26">
        <v>7848.9</v>
      </c>
      <c r="T9" s="26">
        <v>1017.45</v>
      </c>
      <c r="U9" s="26">
        <v>3924.45</v>
      </c>
      <c r="V9" s="26">
        <v>1162.8</v>
      </c>
      <c r="W9" s="26">
        <v>581.4</v>
      </c>
      <c r="X9" s="26">
        <v>0</v>
      </c>
    </row>
    <row r="10" spans="1:24" x14ac:dyDescent="0.25">
      <c r="A10" s="6">
        <v>2017</v>
      </c>
      <c r="B10" s="7" t="s">
        <v>22</v>
      </c>
      <c r="C10" s="7" t="s">
        <v>20</v>
      </c>
      <c r="D10" s="8">
        <v>42785</v>
      </c>
      <c r="E10" s="7">
        <v>8.1999999999999993</v>
      </c>
      <c r="F10" s="7">
        <v>69</v>
      </c>
      <c r="G10" s="7">
        <f t="shared" si="0"/>
        <v>0.11884057971014492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4000000</v>
      </c>
      <c r="N10" s="7">
        <v>36</v>
      </c>
      <c r="O10" s="7">
        <v>9.8000000000000007</v>
      </c>
      <c r="P10" s="7">
        <v>9.1999999999999993</v>
      </c>
      <c r="Q10" s="7">
        <v>14175</v>
      </c>
      <c r="R10" s="7">
        <v>0</v>
      </c>
      <c r="S10" s="26">
        <v>5953.5</v>
      </c>
      <c r="T10" s="26">
        <v>283.5</v>
      </c>
      <c r="U10" s="26">
        <v>4961.25</v>
      </c>
      <c r="V10" s="26">
        <v>708.75</v>
      </c>
      <c r="W10" s="26">
        <v>1559.25</v>
      </c>
      <c r="X10" s="26">
        <v>708.75</v>
      </c>
    </row>
    <row r="11" spans="1:24" x14ac:dyDescent="0.25">
      <c r="A11" s="6">
        <v>2017</v>
      </c>
      <c r="B11" s="7" t="s">
        <v>23</v>
      </c>
      <c r="C11" s="7" t="s">
        <v>18</v>
      </c>
      <c r="D11" s="8">
        <v>42789</v>
      </c>
      <c r="E11" s="7">
        <v>6.8</v>
      </c>
      <c r="F11" s="7">
        <v>79</v>
      </c>
      <c r="G11" s="7">
        <f t="shared" si="0"/>
        <v>8.6075949367088608E-2</v>
      </c>
      <c r="H11" s="7">
        <v>1</v>
      </c>
      <c r="I11" s="7">
        <v>1</v>
      </c>
      <c r="J11" s="7">
        <v>0</v>
      </c>
      <c r="K11" s="7">
        <v>0</v>
      </c>
      <c r="L11" s="7">
        <v>0</v>
      </c>
      <c r="M11" s="7">
        <v>4680000</v>
      </c>
      <c r="N11" s="7">
        <v>28</v>
      </c>
      <c r="O11" s="7">
        <v>6</v>
      </c>
      <c r="P11" s="7">
        <v>9.6</v>
      </c>
      <c r="Q11" s="7">
        <v>43470</v>
      </c>
      <c r="R11" s="7">
        <v>0</v>
      </c>
      <c r="S11" s="26">
        <v>18692.099999999999</v>
      </c>
      <c r="T11" s="26">
        <v>1304.0999999999999</v>
      </c>
      <c r="U11" s="26">
        <v>21735</v>
      </c>
      <c r="V11" s="26">
        <v>869.4</v>
      </c>
      <c r="W11" s="26">
        <v>869.4</v>
      </c>
      <c r="X11" s="26">
        <v>0</v>
      </c>
    </row>
    <row r="12" spans="1:24" x14ac:dyDescent="0.25">
      <c r="A12" s="6">
        <v>2013</v>
      </c>
      <c r="B12" s="7">
        <v>69</v>
      </c>
      <c r="C12" s="7" t="s">
        <v>18</v>
      </c>
      <c r="D12" s="9">
        <v>41309</v>
      </c>
      <c r="E12" s="7">
        <v>9.8000000000000007</v>
      </c>
      <c r="F12" s="7">
        <v>66</v>
      </c>
      <c r="G12" s="7">
        <f t="shared" si="0"/>
        <v>0.1484848484848485</v>
      </c>
      <c r="H12" s="7">
        <v>1</v>
      </c>
      <c r="I12" s="7">
        <v>0</v>
      </c>
      <c r="J12" s="7">
        <v>0</v>
      </c>
      <c r="K12" s="7">
        <v>1</v>
      </c>
      <c r="L12" s="7">
        <v>1</v>
      </c>
      <c r="M12" s="7">
        <v>3080000</v>
      </c>
      <c r="N12" s="7">
        <v>37</v>
      </c>
      <c r="O12" s="7">
        <v>8.8000000000000007</v>
      </c>
      <c r="P12" s="7">
        <v>8</v>
      </c>
      <c r="Q12" s="7">
        <v>31600</v>
      </c>
      <c r="R12" s="7">
        <v>16</v>
      </c>
      <c r="S12" s="26">
        <v>11376</v>
      </c>
      <c r="T12" s="26">
        <v>948</v>
      </c>
      <c r="U12" s="26">
        <v>11692</v>
      </c>
      <c r="V12" s="26">
        <v>4740</v>
      </c>
      <c r="W12" s="26">
        <v>2844</v>
      </c>
      <c r="X12" s="26">
        <v>0</v>
      </c>
    </row>
    <row r="13" spans="1:24" x14ac:dyDescent="0.25">
      <c r="A13" s="6">
        <v>2013</v>
      </c>
      <c r="B13" s="7">
        <v>71</v>
      </c>
      <c r="C13" s="7" t="s">
        <v>20</v>
      </c>
      <c r="D13" s="9">
        <v>41309</v>
      </c>
      <c r="E13" s="7">
        <v>10.199999999999999</v>
      </c>
      <c r="F13" s="7">
        <v>70</v>
      </c>
      <c r="G13" s="7">
        <f t="shared" si="0"/>
        <v>0.14571428571428571</v>
      </c>
      <c r="H13" s="7">
        <v>1</v>
      </c>
      <c r="I13" s="7">
        <v>0</v>
      </c>
      <c r="J13" s="7">
        <v>0</v>
      </c>
      <c r="K13" s="7">
        <v>0</v>
      </c>
      <c r="L13" s="7">
        <v>0</v>
      </c>
      <c r="M13" s="7">
        <v>4780000</v>
      </c>
      <c r="N13" s="7">
        <v>40</v>
      </c>
      <c r="O13" s="7">
        <v>12</v>
      </c>
      <c r="P13" s="7">
        <v>7.5</v>
      </c>
      <c r="Q13" s="7">
        <v>22000</v>
      </c>
      <c r="R13" s="7">
        <v>0</v>
      </c>
      <c r="S13" s="26">
        <v>7480</v>
      </c>
      <c r="T13" s="26">
        <v>660</v>
      </c>
      <c r="U13" s="26">
        <v>9240</v>
      </c>
      <c r="V13" s="26">
        <v>3300</v>
      </c>
      <c r="W13" s="26">
        <v>1320</v>
      </c>
      <c r="X13" s="26">
        <v>0</v>
      </c>
    </row>
    <row r="14" spans="1:24" x14ac:dyDescent="0.25">
      <c r="A14" s="6">
        <v>2013</v>
      </c>
      <c r="B14" s="7">
        <v>76</v>
      </c>
      <c r="C14" s="7" t="s">
        <v>20</v>
      </c>
      <c r="D14" s="9">
        <v>41309</v>
      </c>
      <c r="E14" s="7">
        <v>11</v>
      </c>
      <c r="F14" s="7">
        <v>73</v>
      </c>
      <c r="G14" s="7">
        <f t="shared" si="0"/>
        <v>0.15068493150684931</v>
      </c>
      <c r="H14" s="7">
        <v>1</v>
      </c>
      <c r="I14" s="7">
        <v>1</v>
      </c>
      <c r="J14" s="7">
        <v>0</v>
      </c>
      <c r="K14" s="7">
        <v>0</v>
      </c>
      <c r="L14" s="7">
        <v>0</v>
      </c>
      <c r="M14" s="7">
        <v>3660000</v>
      </c>
      <c r="N14" s="7">
        <v>37</v>
      </c>
      <c r="O14" s="7">
        <v>10.4</v>
      </c>
      <c r="P14" s="7">
        <v>7</v>
      </c>
      <c r="Q14" s="7">
        <v>24000</v>
      </c>
      <c r="R14" s="7">
        <v>1</v>
      </c>
      <c r="S14" s="26">
        <v>12480</v>
      </c>
      <c r="T14" s="26">
        <v>960</v>
      </c>
      <c r="U14" s="26">
        <v>5040</v>
      </c>
      <c r="V14" s="26">
        <v>2160</v>
      </c>
      <c r="W14" s="26">
        <v>2880</v>
      </c>
      <c r="X14" s="26">
        <v>480</v>
      </c>
    </row>
    <row r="15" spans="1:24" x14ac:dyDescent="0.25">
      <c r="A15" s="6">
        <v>2013</v>
      </c>
      <c r="B15" s="7">
        <v>78</v>
      </c>
      <c r="C15" s="7" t="s">
        <v>20</v>
      </c>
      <c r="D15" s="9">
        <v>41315</v>
      </c>
      <c r="E15" s="7">
        <v>9.1999999999999993</v>
      </c>
      <c r="F15" s="7">
        <v>73</v>
      </c>
      <c r="G15" s="7">
        <f t="shared" si="0"/>
        <v>0.12602739726027395</v>
      </c>
      <c r="H15" s="7">
        <v>1</v>
      </c>
      <c r="I15" s="7">
        <v>0</v>
      </c>
      <c r="J15" s="7">
        <v>0</v>
      </c>
      <c r="K15" s="7">
        <v>0</v>
      </c>
      <c r="L15" s="7">
        <v>0</v>
      </c>
      <c r="M15" s="7">
        <v>3080000</v>
      </c>
      <c r="N15" s="7">
        <v>40</v>
      </c>
      <c r="O15" s="7">
        <v>10.8</v>
      </c>
      <c r="P15" s="7">
        <v>7.7</v>
      </c>
      <c r="Q15" s="7">
        <v>15000</v>
      </c>
      <c r="R15" s="7">
        <v>4</v>
      </c>
    </row>
    <row r="16" spans="1:24" x14ac:dyDescent="0.25">
      <c r="A16" s="6">
        <v>2013</v>
      </c>
      <c r="B16" s="7">
        <v>133</v>
      </c>
      <c r="C16" s="7" t="s">
        <v>18</v>
      </c>
      <c r="D16" s="9">
        <v>41336</v>
      </c>
      <c r="E16" s="7">
        <v>10.8</v>
      </c>
      <c r="F16" s="7">
        <v>78</v>
      </c>
      <c r="G16" s="7">
        <f t="shared" si="0"/>
        <v>0.13846153846153847</v>
      </c>
      <c r="H16" s="7">
        <v>1</v>
      </c>
      <c r="I16" s="7">
        <v>0</v>
      </c>
      <c r="J16" s="7">
        <v>0</v>
      </c>
      <c r="K16" s="7">
        <v>0</v>
      </c>
      <c r="L16" s="7">
        <v>0</v>
      </c>
      <c r="M16" s="7">
        <v>3520000</v>
      </c>
      <c r="N16" s="7">
        <v>36</v>
      </c>
      <c r="O16" s="7">
        <v>11.1</v>
      </c>
      <c r="P16" s="7">
        <v>6.9</v>
      </c>
      <c r="Q16" s="7">
        <v>14400</v>
      </c>
      <c r="R16" s="7">
        <v>0</v>
      </c>
      <c r="S16" s="26">
        <v>6624</v>
      </c>
      <c r="T16" s="26">
        <v>432</v>
      </c>
      <c r="U16" s="26">
        <v>3456</v>
      </c>
      <c r="V16" s="26">
        <v>3168</v>
      </c>
      <c r="W16" s="26">
        <v>720</v>
      </c>
      <c r="X16" s="26">
        <v>0</v>
      </c>
    </row>
    <row r="17" spans="1:24" x14ac:dyDescent="0.25">
      <c r="A17" s="6">
        <v>2014</v>
      </c>
      <c r="B17" s="10" t="s">
        <v>24</v>
      </c>
      <c r="C17" s="7" t="s">
        <v>20</v>
      </c>
      <c r="D17" s="9">
        <v>41644</v>
      </c>
      <c r="E17" s="7">
        <v>5.4</v>
      </c>
      <c r="F17" s="7">
        <v>62</v>
      </c>
      <c r="G17" s="7">
        <f t="shared" si="0"/>
        <v>8.7096774193548387E-2</v>
      </c>
      <c r="H17" s="7">
        <v>1</v>
      </c>
      <c r="I17" s="7">
        <v>0</v>
      </c>
      <c r="J17" s="7">
        <v>1</v>
      </c>
      <c r="K17" s="7">
        <v>0</v>
      </c>
      <c r="L17" s="7">
        <v>0</v>
      </c>
      <c r="M17" s="11">
        <v>3630000</v>
      </c>
      <c r="N17" s="12">
        <v>0.21</v>
      </c>
      <c r="O17" s="13">
        <v>11.6</v>
      </c>
      <c r="P17" s="14">
        <v>7</v>
      </c>
      <c r="Q17" s="11">
        <v>25000</v>
      </c>
      <c r="R17" s="7">
        <v>1</v>
      </c>
    </row>
    <row r="18" spans="1:24" x14ac:dyDescent="0.25">
      <c r="A18" s="6">
        <v>2014</v>
      </c>
      <c r="B18" s="10" t="s">
        <v>25</v>
      </c>
      <c r="C18" s="7" t="s">
        <v>18</v>
      </c>
      <c r="D18" s="9">
        <v>41652</v>
      </c>
      <c r="E18" s="7">
        <v>6.9</v>
      </c>
      <c r="F18" s="7">
        <v>63</v>
      </c>
      <c r="G18" s="7">
        <f t="shared" si="0"/>
        <v>0.10952380952380952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11"/>
      <c r="N18" s="12"/>
      <c r="O18" s="13">
        <v>11.9</v>
      </c>
      <c r="P18" s="14"/>
      <c r="Q18" s="11"/>
      <c r="R18" s="7">
        <v>1</v>
      </c>
    </row>
    <row r="19" spans="1:24" x14ac:dyDescent="0.25">
      <c r="A19" s="6">
        <v>2014</v>
      </c>
      <c r="B19" s="10" t="s">
        <v>26</v>
      </c>
      <c r="C19" s="7" t="s">
        <v>20</v>
      </c>
      <c r="D19" s="9">
        <v>41660</v>
      </c>
      <c r="E19" s="7">
        <v>9.1999999999999993</v>
      </c>
      <c r="F19" s="7">
        <v>71</v>
      </c>
      <c r="G19" s="7">
        <f t="shared" si="0"/>
        <v>0.12957746478873239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11">
        <v>3930000</v>
      </c>
      <c r="N19" s="12">
        <v>0.34</v>
      </c>
      <c r="O19" s="13">
        <v>10.9</v>
      </c>
      <c r="P19" s="14">
        <v>6.2</v>
      </c>
      <c r="Q19" s="11">
        <v>15200</v>
      </c>
      <c r="R19" s="7">
        <v>2</v>
      </c>
      <c r="S19" s="26">
        <v>10640</v>
      </c>
      <c r="T19" s="26">
        <v>0</v>
      </c>
      <c r="U19" s="26">
        <v>3800</v>
      </c>
      <c r="V19" s="26">
        <v>0</v>
      </c>
      <c r="W19" s="26">
        <v>760</v>
      </c>
      <c r="X19" s="26">
        <v>0</v>
      </c>
    </row>
    <row r="20" spans="1:24" x14ac:dyDescent="0.25">
      <c r="A20" s="6">
        <v>2014</v>
      </c>
      <c r="B20" s="10" t="s">
        <v>27</v>
      </c>
      <c r="C20" s="7" t="s">
        <v>18</v>
      </c>
      <c r="D20" s="9">
        <v>41660</v>
      </c>
      <c r="E20" s="7">
        <v>5.8</v>
      </c>
      <c r="F20" s="7">
        <v>61</v>
      </c>
      <c r="G20" s="7">
        <f t="shared" si="0"/>
        <v>9.5081967213114751E-2</v>
      </c>
      <c r="H20" s="7">
        <v>1</v>
      </c>
      <c r="I20" s="7">
        <v>0</v>
      </c>
      <c r="J20" s="7">
        <v>0</v>
      </c>
      <c r="K20" s="7">
        <v>0</v>
      </c>
      <c r="L20" s="7">
        <v>1</v>
      </c>
      <c r="M20" s="11">
        <v>5070000</v>
      </c>
      <c r="N20" s="12">
        <v>0.4</v>
      </c>
      <c r="O20" s="13">
        <v>13.2</v>
      </c>
      <c r="P20" s="14">
        <v>5.9</v>
      </c>
      <c r="Q20" s="11">
        <v>19800</v>
      </c>
      <c r="R20" s="7">
        <v>1</v>
      </c>
      <c r="S20" s="26">
        <v>14850</v>
      </c>
      <c r="T20" s="26">
        <v>396</v>
      </c>
      <c r="U20" s="26">
        <v>2376</v>
      </c>
      <c r="V20" s="26">
        <v>594</v>
      </c>
      <c r="W20" s="26">
        <v>1584</v>
      </c>
      <c r="X20" s="26">
        <v>0</v>
      </c>
    </row>
    <row r="21" spans="1:24" x14ac:dyDescent="0.25">
      <c r="A21" s="6">
        <v>2014</v>
      </c>
      <c r="B21" s="10" t="s">
        <v>28</v>
      </c>
      <c r="C21" s="7" t="s">
        <v>20</v>
      </c>
      <c r="D21" s="9">
        <v>41662</v>
      </c>
      <c r="E21" s="7">
        <v>8</v>
      </c>
      <c r="F21" s="7">
        <v>68</v>
      </c>
      <c r="G21" s="7">
        <f t="shared" si="0"/>
        <v>0.11764705882352941</v>
      </c>
      <c r="H21" s="7">
        <v>1</v>
      </c>
      <c r="I21" s="7">
        <v>1</v>
      </c>
      <c r="J21" s="7">
        <v>0</v>
      </c>
      <c r="K21" s="7">
        <v>0</v>
      </c>
      <c r="L21" s="7">
        <v>0</v>
      </c>
      <c r="M21" s="11">
        <v>3330000</v>
      </c>
      <c r="N21" s="12">
        <v>0.28000000000000003</v>
      </c>
      <c r="O21" s="13">
        <v>8.6</v>
      </c>
      <c r="P21" s="14">
        <v>6.1</v>
      </c>
      <c r="Q21" s="11">
        <v>17200</v>
      </c>
      <c r="R21" s="7">
        <v>7</v>
      </c>
    </row>
    <row r="22" spans="1:24" x14ac:dyDescent="0.25">
      <c r="A22" s="6">
        <v>2014</v>
      </c>
      <c r="B22" s="10" t="s">
        <v>29</v>
      </c>
      <c r="C22" s="7" t="s">
        <v>20</v>
      </c>
      <c r="D22" s="9">
        <v>41664</v>
      </c>
      <c r="E22" s="7">
        <v>7.5</v>
      </c>
      <c r="F22" s="7">
        <v>70</v>
      </c>
      <c r="G22" s="7">
        <f t="shared" si="0"/>
        <v>0.10714285714285714</v>
      </c>
      <c r="H22" s="7">
        <v>1</v>
      </c>
      <c r="I22" s="7">
        <v>1</v>
      </c>
      <c r="J22" s="7">
        <v>0</v>
      </c>
      <c r="K22" s="7">
        <v>0</v>
      </c>
      <c r="L22" s="7">
        <v>0</v>
      </c>
      <c r="M22" s="11">
        <v>3720000</v>
      </c>
      <c r="N22" s="12">
        <v>0.43</v>
      </c>
      <c r="O22" s="13">
        <v>9.5</v>
      </c>
      <c r="P22" s="14">
        <v>6.3</v>
      </c>
      <c r="Q22" s="11">
        <v>20800</v>
      </c>
      <c r="R22" s="7">
        <v>0</v>
      </c>
      <c r="S22" s="26">
        <v>12480</v>
      </c>
      <c r="T22" s="26">
        <v>416</v>
      </c>
      <c r="U22" s="26">
        <v>6656</v>
      </c>
      <c r="V22" s="26">
        <v>208</v>
      </c>
      <c r="W22" s="26">
        <v>1040</v>
      </c>
      <c r="X22" s="26">
        <v>0</v>
      </c>
    </row>
    <row r="23" spans="1:24" x14ac:dyDescent="0.25">
      <c r="A23" s="6">
        <v>2014</v>
      </c>
      <c r="B23" s="10" t="s">
        <v>27</v>
      </c>
      <c r="C23" s="7" t="s">
        <v>18</v>
      </c>
      <c r="D23" s="9">
        <v>41676</v>
      </c>
      <c r="E23" s="7">
        <v>6.5</v>
      </c>
      <c r="F23" s="7">
        <v>67</v>
      </c>
      <c r="G23" s="7">
        <f t="shared" si="0"/>
        <v>9.7014925373134331E-2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11">
        <v>4600000</v>
      </c>
      <c r="N23" s="12">
        <v>0.32</v>
      </c>
      <c r="O23" s="13">
        <v>10.1</v>
      </c>
      <c r="P23" s="14">
        <v>6.7</v>
      </c>
      <c r="Q23" s="11">
        <v>25600</v>
      </c>
      <c r="R23" s="7">
        <v>0</v>
      </c>
    </row>
    <row r="24" spans="1:24" x14ac:dyDescent="0.25">
      <c r="A24" s="6">
        <v>2016</v>
      </c>
      <c r="B24" s="7">
        <v>49</v>
      </c>
      <c r="C24" s="7" t="s">
        <v>20</v>
      </c>
      <c r="D24" s="8">
        <v>42414</v>
      </c>
      <c r="E24" s="7">
        <v>5.6</v>
      </c>
      <c r="F24" s="15">
        <v>68</v>
      </c>
      <c r="G24" s="7">
        <f t="shared" si="0"/>
        <v>8.2352941176470587E-2</v>
      </c>
      <c r="H24" s="7">
        <v>1</v>
      </c>
      <c r="I24" s="7">
        <v>0</v>
      </c>
      <c r="J24" s="7">
        <v>0</v>
      </c>
      <c r="K24" s="7">
        <v>0</v>
      </c>
      <c r="L24" s="7">
        <v>0</v>
      </c>
      <c r="M24" s="7">
        <v>3620000</v>
      </c>
      <c r="N24" s="7">
        <v>37</v>
      </c>
      <c r="O24" s="7">
        <v>10.1</v>
      </c>
      <c r="P24" s="7">
        <v>9</v>
      </c>
      <c r="Q24" s="7">
        <v>12573</v>
      </c>
      <c r="R24" s="7">
        <v>1</v>
      </c>
    </row>
    <row r="25" spans="1:24" x14ac:dyDescent="0.25">
      <c r="A25" s="6">
        <v>2016</v>
      </c>
      <c r="B25" s="7">
        <v>92</v>
      </c>
      <c r="C25" s="7" t="s">
        <v>18</v>
      </c>
      <c r="D25" s="8">
        <v>42422</v>
      </c>
      <c r="E25" s="7">
        <v>6.7</v>
      </c>
      <c r="F25" s="7">
        <v>73</v>
      </c>
      <c r="G25" s="7">
        <f t="shared" si="0"/>
        <v>9.1780821917808217E-2</v>
      </c>
      <c r="H25" s="7">
        <v>1</v>
      </c>
      <c r="I25" s="7">
        <v>1</v>
      </c>
      <c r="J25" s="7">
        <v>0</v>
      </c>
      <c r="K25" s="7">
        <v>0</v>
      </c>
      <c r="L25" s="7">
        <v>0</v>
      </c>
      <c r="M25" s="7">
        <v>2560000</v>
      </c>
      <c r="N25" s="7">
        <v>32</v>
      </c>
      <c r="O25" s="7">
        <v>8.5</v>
      </c>
      <c r="P25" s="7">
        <v>9.8000000000000007</v>
      </c>
      <c r="Q25" s="7">
        <v>18216</v>
      </c>
      <c r="R25" s="7">
        <v>6</v>
      </c>
      <c r="S25" s="26">
        <v>8743.68</v>
      </c>
      <c r="T25" s="26">
        <v>2185.92</v>
      </c>
      <c r="U25" s="26">
        <v>4918.32</v>
      </c>
      <c r="V25" s="26">
        <v>1457.28</v>
      </c>
      <c r="W25" s="26">
        <v>910.8</v>
      </c>
      <c r="X25" s="26">
        <v>0</v>
      </c>
    </row>
    <row r="26" spans="1:24" x14ac:dyDescent="0.25">
      <c r="A26" s="6">
        <v>2016</v>
      </c>
      <c r="B26" s="7">
        <v>94</v>
      </c>
      <c r="C26" s="7" t="s">
        <v>20</v>
      </c>
      <c r="D26" s="8">
        <v>42422</v>
      </c>
      <c r="E26" s="7">
        <v>8.6</v>
      </c>
      <c r="F26" s="7">
        <v>79</v>
      </c>
      <c r="G26" s="7">
        <f t="shared" si="0"/>
        <v>0.10886075949367088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3260000</v>
      </c>
      <c r="N26" s="7">
        <v>36</v>
      </c>
      <c r="O26" s="7">
        <v>10.6</v>
      </c>
      <c r="P26" s="7">
        <v>8.8000000000000007</v>
      </c>
      <c r="Q26" s="7">
        <v>20839.5</v>
      </c>
      <c r="R26" s="7">
        <v>1</v>
      </c>
      <c r="S26" s="26">
        <v>11253.33</v>
      </c>
      <c r="T26" s="26">
        <v>2500.7399999999998</v>
      </c>
      <c r="U26" s="26">
        <v>4793.085</v>
      </c>
      <c r="V26" s="26">
        <v>1667.16</v>
      </c>
      <c r="W26" s="26">
        <v>625.18499999999995</v>
      </c>
      <c r="X26" s="26">
        <v>0</v>
      </c>
    </row>
    <row r="27" spans="1:24" x14ac:dyDescent="0.25">
      <c r="A27" s="6">
        <v>2016</v>
      </c>
      <c r="B27" s="7" t="s">
        <v>30</v>
      </c>
      <c r="C27" s="7" t="s">
        <v>18</v>
      </c>
      <c r="D27" s="8">
        <v>42422</v>
      </c>
      <c r="E27" s="7">
        <v>5.6</v>
      </c>
      <c r="F27" s="7">
        <v>71</v>
      </c>
      <c r="G27" s="7">
        <f t="shared" si="0"/>
        <v>7.887323943661971E-2</v>
      </c>
      <c r="H27" s="7">
        <v>1</v>
      </c>
      <c r="I27" s="7">
        <v>0</v>
      </c>
      <c r="J27" s="7">
        <v>0</v>
      </c>
      <c r="K27" s="7">
        <v>0</v>
      </c>
      <c r="L27" s="7">
        <v>0</v>
      </c>
      <c r="M27" s="7"/>
      <c r="N27" s="7"/>
      <c r="O27" s="7">
        <v>12.1</v>
      </c>
      <c r="P27" s="7"/>
      <c r="Q27" s="7"/>
      <c r="R27" s="7">
        <v>1</v>
      </c>
    </row>
    <row r="28" spans="1:24" x14ac:dyDescent="0.25">
      <c r="A28" s="6">
        <v>2016</v>
      </c>
      <c r="B28" s="7">
        <v>102</v>
      </c>
      <c r="C28" s="7" t="s">
        <v>18</v>
      </c>
      <c r="D28" s="8">
        <v>42424</v>
      </c>
      <c r="E28" s="7">
        <v>7.2</v>
      </c>
      <c r="F28" s="7">
        <v>66</v>
      </c>
      <c r="G28" s="7">
        <f t="shared" si="0"/>
        <v>0.1090909090909091</v>
      </c>
      <c r="H28" s="7">
        <v>1</v>
      </c>
      <c r="I28" s="7">
        <v>1</v>
      </c>
      <c r="J28" s="7">
        <v>0</v>
      </c>
      <c r="K28" s="7">
        <v>0</v>
      </c>
      <c r="L28" s="7">
        <v>0</v>
      </c>
      <c r="M28" s="7">
        <v>1360000</v>
      </c>
      <c r="N28" s="7">
        <v>17</v>
      </c>
      <c r="O28" s="7">
        <v>7.9</v>
      </c>
      <c r="P28" s="7">
        <v>10</v>
      </c>
      <c r="Q28" s="7">
        <v>16582.5</v>
      </c>
      <c r="R28" s="7">
        <v>0</v>
      </c>
    </row>
    <row r="29" spans="1:24" x14ac:dyDescent="0.25">
      <c r="A29" s="6">
        <v>2016</v>
      </c>
      <c r="B29" s="7">
        <v>107</v>
      </c>
      <c r="C29" s="7" t="s">
        <v>18</v>
      </c>
      <c r="D29" s="8">
        <v>42426</v>
      </c>
      <c r="E29" s="7">
        <v>10.8</v>
      </c>
      <c r="F29" s="7">
        <v>75</v>
      </c>
      <c r="G29" s="7">
        <f t="shared" si="0"/>
        <v>0.14400000000000002</v>
      </c>
      <c r="H29" s="7">
        <v>1</v>
      </c>
      <c r="I29" s="7">
        <v>0</v>
      </c>
      <c r="J29" s="7">
        <v>0</v>
      </c>
      <c r="K29" s="7">
        <v>0</v>
      </c>
      <c r="L29" s="7">
        <v>0</v>
      </c>
      <c r="M29" s="7">
        <v>4050000</v>
      </c>
      <c r="N29" s="7">
        <v>38</v>
      </c>
      <c r="O29" s="7">
        <v>11.8</v>
      </c>
      <c r="P29" s="7">
        <v>8.8000000000000007</v>
      </c>
      <c r="Q29" s="7">
        <v>34254</v>
      </c>
      <c r="R29" s="7">
        <v>0</v>
      </c>
    </row>
    <row r="30" spans="1:24" x14ac:dyDescent="0.25">
      <c r="A30" s="6">
        <v>2015</v>
      </c>
      <c r="B30" s="7">
        <v>41</v>
      </c>
      <c r="C30" s="7" t="s">
        <v>18</v>
      </c>
      <c r="D30" s="8">
        <v>42003</v>
      </c>
      <c r="E30" s="7">
        <v>5</v>
      </c>
      <c r="F30" s="7">
        <v>61</v>
      </c>
      <c r="G30" s="7">
        <f t="shared" si="0"/>
        <v>8.1967213114754092E-2</v>
      </c>
      <c r="H30" s="7">
        <v>1</v>
      </c>
      <c r="I30" s="7">
        <v>1</v>
      </c>
      <c r="J30" s="7">
        <v>0</v>
      </c>
      <c r="K30" s="7">
        <v>0</v>
      </c>
      <c r="L30" s="7">
        <v>0</v>
      </c>
      <c r="M30" s="7">
        <v>4360000</v>
      </c>
      <c r="N30" s="7">
        <v>51</v>
      </c>
      <c r="O30" s="7">
        <v>8.1999999999999993</v>
      </c>
      <c r="P30" s="7">
        <v>8.1999999999999993</v>
      </c>
      <c r="Q30" s="7">
        <v>12177</v>
      </c>
      <c r="R30" s="7">
        <v>0</v>
      </c>
      <c r="S30" s="26">
        <v>8402.1299999999992</v>
      </c>
      <c r="T30" s="26">
        <v>974.16</v>
      </c>
      <c r="U30" s="26">
        <v>2191.86</v>
      </c>
      <c r="V30" s="26">
        <v>121.77</v>
      </c>
      <c r="W30" s="26">
        <v>487.08</v>
      </c>
      <c r="X30" s="26">
        <v>0</v>
      </c>
    </row>
    <row r="31" spans="1:24" x14ac:dyDescent="0.25">
      <c r="A31" s="6">
        <v>2015</v>
      </c>
      <c r="B31" s="7">
        <v>65</v>
      </c>
      <c r="C31" s="7" t="s">
        <v>20</v>
      </c>
      <c r="D31" s="8">
        <v>42008</v>
      </c>
      <c r="E31" s="7">
        <v>5.8</v>
      </c>
      <c r="F31" s="7">
        <v>61</v>
      </c>
      <c r="G31" s="7">
        <f t="shared" si="0"/>
        <v>9.5081967213114751E-2</v>
      </c>
      <c r="H31" s="7">
        <v>1</v>
      </c>
      <c r="I31" s="7">
        <v>1</v>
      </c>
      <c r="J31" s="7">
        <v>1</v>
      </c>
      <c r="K31" s="7">
        <v>0</v>
      </c>
      <c r="L31" s="7">
        <v>0</v>
      </c>
      <c r="M31" s="7">
        <v>2970000</v>
      </c>
      <c r="N31" s="7">
        <v>30</v>
      </c>
      <c r="O31" s="7">
        <v>9.8000000000000007</v>
      </c>
      <c r="P31" s="7">
        <v>7.6</v>
      </c>
      <c r="Q31" s="7">
        <v>16533</v>
      </c>
      <c r="R31" s="7">
        <v>11</v>
      </c>
      <c r="S31" s="26">
        <v>8266.5</v>
      </c>
      <c r="T31" s="26">
        <v>826.65</v>
      </c>
      <c r="U31" s="26">
        <v>4959.8999999999996</v>
      </c>
      <c r="V31" s="26">
        <v>165.33</v>
      </c>
      <c r="W31" s="26">
        <v>2314.62</v>
      </c>
      <c r="X31" s="26">
        <v>0</v>
      </c>
    </row>
    <row r="32" spans="1:24" x14ac:dyDescent="0.25">
      <c r="A32" s="6">
        <v>2015</v>
      </c>
      <c r="B32" s="7" t="s">
        <v>31</v>
      </c>
      <c r="C32" s="7" t="s">
        <v>20</v>
      </c>
      <c r="D32" s="8">
        <v>42021</v>
      </c>
      <c r="E32" s="7">
        <v>5.2</v>
      </c>
      <c r="F32" s="7">
        <v>61</v>
      </c>
      <c r="G32" s="7">
        <f t="shared" si="0"/>
        <v>8.5245901639344271E-2</v>
      </c>
      <c r="H32" s="7">
        <v>1</v>
      </c>
      <c r="I32" s="7">
        <v>1</v>
      </c>
      <c r="J32" s="7">
        <v>0</v>
      </c>
      <c r="K32" s="7">
        <v>0</v>
      </c>
      <c r="L32" s="7">
        <v>0</v>
      </c>
      <c r="M32" s="7">
        <v>2370000</v>
      </c>
      <c r="N32" s="7">
        <v>28</v>
      </c>
      <c r="O32" s="7">
        <v>7.1</v>
      </c>
      <c r="P32" s="7">
        <v>5.8</v>
      </c>
      <c r="Q32" s="7">
        <v>18315</v>
      </c>
      <c r="R32" s="7">
        <v>55</v>
      </c>
    </row>
    <row r="33" spans="1:24" x14ac:dyDescent="0.25">
      <c r="A33" s="6">
        <v>2015</v>
      </c>
      <c r="B33" s="7" t="s">
        <v>32</v>
      </c>
      <c r="C33" s="7" t="s">
        <v>20</v>
      </c>
      <c r="D33" s="8">
        <v>42047</v>
      </c>
      <c r="E33" s="7">
        <v>8</v>
      </c>
      <c r="F33" s="7">
        <v>79</v>
      </c>
      <c r="G33" s="7">
        <v>0.10126582278481013</v>
      </c>
      <c r="H33" s="7">
        <v>1</v>
      </c>
      <c r="I33" s="7">
        <v>0</v>
      </c>
      <c r="J33" s="7">
        <v>0</v>
      </c>
      <c r="K33" s="7">
        <v>0</v>
      </c>
      <c r="L33" s="7">
        <v>0</v>
      </c>
      <c r="M33" s="7">
        <v>3970000</v>
      </c>
      <c r="N33" s="7">
        <v>30</v>
      </c>
      <c r="O33" s="7">
        <v>10.3</v>
      </c>
      <c r="P33" s="7">
        <v>10.199999999999999</v>
      </c>
      <c r="Q33" s="7">
        <v>20988</v>
      </c>
      <c r="R33" s="7">
        <v>0</v>
      </c>
    </row>
    <row r="34" spans="1:24" x14ac:dyDescent="0.25">
      <c r="A34" s="6">
        <v>2015</v>
      </c>
      <c r="B34" s="7" t="s">
        <v>33</v>
      </c>
      <c r="C34" s="7" t="s">
        <v>18</v>
      </c>
      <c r="D34" s="8">
        <v>42047</v>
      </c>
      <c r="E34" s="7">
        <v>7.4</v>
      </c>
      <c r="F34" s="7">
        <v>67</v>
      </c>
      <c r="G34" s="7">
        <v>0.11044776119402985</v>
      </c>
      <c r="H34" s="7">
        <v>1</v>
      </c>
      <c r="I34" s="7">
        <v>1</v>
      </c>
      <c r="J34" s="7">
        <v>0</v>
      </c>
      <c r="K34" s="7">
        <v>0</v>
      </c>
      <c r="L34" s="7">
        <v>1</v>
      </c>
      <c r="M34" s="7">
        <v>3210000</v>
      </c>
      <c r="N34" s="7">
        <v>32</v>
      </c>
      <c r="O34" s="7">
        <v>9.9</v>
      </c>
      <c r="P34" s="7">
        <v>9.8000000000000007</v>
      </c>
      <c r="Q34" s="7">
        <v>17127</v>
      </c>
      <c r="R34" s="7">
        <v>0</v>
      </c>
    </row>
    <row r="35" spans="1:24" x14ac:dyDescent="0.25">
      <c r="A35" s="6">
        <v>2012</v>
      </c>
      <c r="B35" s="16">
        <v>12</v>
      </c>
      <c r="C35" s="7" t="s">
        <v>18</v>
      </c>
      <c r="D35" s="9">
        <v>40938</v>
      </c>
      <c r="E35" s="16">
        <v>6</v>
      </c>
      <c r="F35" s="16">
        <v>67</v>
      </c>
      <c r="G35" s="16">
        <f t="shared" ref="G35:G93" si="1">E35/F35</f>
        <v>8.9552238805970144E-2</v>
      </c>
      <c r="H35" s="7">
        <v>1</v>
      </c>
      <c r="I35" s="7">
        <v>1</v>
      </c>
      <c r="J35" s="7">
        <v>0</v>
      </c>
      <c r="K35" s="7">
        <v>0</v>
      </c>
      <c r="L35" s="7">
        <v>0</v>
      </c>
      <c r="M35" s="7"/>
      <c r="N35" s="7"/>
      <c r="O35" s="7"/>
      <c r="P35" s="7"/>
      <c r="Q35" s="7"/>
      <c r="R35" s="7"/>
    </row>
    <row r="36" spans="1:24" x14ac:dyDescent="0.25">
      <c r="A36" s="6">
        <v>2012</v>
      </c>
      <c r="B36" s="16">
        <v>19</v>
      </c>
      <c r="C36" s="7" t="s">
        <v>18</v>
      </c>
      <c r="D36" s="9">
        <v>40939</v>
      </c>
      <c r="E36" s="16">
        <v>6.9</v>
      </c>
      <c r="F36" s="16">
        <v>66</v>
      </c>
      <c r="G36" s="16">
        <f t="shared" si="1"/>
        <v>0.10454545454545455</v>
      </c>
      <c r="H36" s="7">
        <v>1</v>
      </c>
      <c r="I36" s="7">
        <v>0</v>
      </c>
      <c r="J36" s="7">
        <v>0</v>
      </c>
      <c r="K36" s="7">
        <v>0</v>
      </c>
      <c r="L36" s="7">
        <v>0</v>
      </c>
      <c r="M36" s="7"/>
      <c r="N36" s="7"/>
      <c r="O36" s="7"/>
      <c r="P36" s="7"/>
      <c r="Q36" s="7"/>
      <c r="R36" s="7"/>
    </row>
    <row r="37" spans="1:24" x14ac:dyDescent="0.25">
      <c r="A37" s="6">
        <v>2012</v>
      </c>
      <c r="B37" s="16">
        <v>23</v>
      </c>
      <c r="C37" s="7" t="s">
        <v>18</v>
      </c>
      <c r="D37" s="9">
        <v>40939</v>
      </c>
      <c r="E37" s="16">
        <v>7.6</v>
      </c>
      <c r="F37" s="16">
        <v>73</v>
      </c>
      <c r="G37" s="16">
        <f t="shared" si="1"/>
        <v>0.10410958904109588</v>
      </c>
      <c r="H37" s="7">
        <v>1</v>
      </c>
      <c r="I37" s="7">
        <v>1</v>
      </c>
      <c r="J37" s="7">
        <v>0</v>
      </c>
      <c r="K37" s="7">
        <v>0</v>
      </c>
      <c r="L37" s="7">
        <v>0</v>
      </c>
      <c r="M37" s="7"/>
      <c r="N37" s="7"/>
      <c r="O37" s="7"/>
      <c r="P37" s="7"/>
      <c r="Q37" s="7"/>
      <c r="R37" s="7"/>
    </row>
    <row r="38" spans="1:24" x14ac:dyDescent="0.25">
      <c r="A38" s="6">
        <v>2012</v>
      </c>
      <c r="B38" s="16">
        <v>75</v>
      </c>
      <c r="C38" s="7" t="s">
        <v>18</v>
      </c>
      <c r="D38" s="9">
        <v>40945</v>
      </c>
      <c r="E38" s="16">
        <v>7.6</v>
      </c>
      <c r="F38" s="16">
        <v>73</v>
      </c>
      <c r="G38" s="16">
        <f t="shared" si="1"/>
        <v>0.10410958904109588</v>
      </c>
      <c r="H38" s="7">
        <v>1</v>
      </c>
      <c r="I38" s="7">
        <v>0</v>
      </c>
      <c r="J38" s="7">
        <v>0</v>
      </c>
      <c r="K38" s="7">
        <v>0</v>
      </c>
      <c r="L38" s="7">
        <v>0</v>
      </c>
      <c r="M38" s="7"/>
      <c r="N38" s="7"/>
      <c r="O38" s="7"/>
      <c r="P38" s="7"/>
      <c r="Q38" s="7"/>
      <c r="R38" s="7"/>
    </row>
    <row r="39" spans="1:24" x14ac:dyDescent="0.25">
      <c r="A39" s="6">
        <v>2012</v>
      </c>
      <c r="B39" s="16">
        <v>80</v>
      </c>
      <c r="C39" s="7" t="s">
        <v>20</v>
      </c>
      <c r="D39" s="9">
        <v>40960</v>
      </c>
      <c r="E39" s="16">
        <v>11</v>
      </c>
      <c r="F39" s="16">
        <v>80</v>
      </c>
      <c r="G39" s="16">
        <f t="shared" si="1"/>
        <v>0.13750000000000001</v>
      </c>
      <c r="H39" s="7">
        <v>1</v>
      </c>
      <c r="I39" s="7">
        <v>0</v>
      </c>
      <c r="J39" s="7">
        <v>0</v>
      </c>
      <c r="K39" s="7">
        <v>0</v>
      </c>
      <c r="L39" s="7">
        <v>0</v>
      </c>
      <c r="M39" s="7"/>
      <c r="N39" s="7"/>
      <c r="O39" s="7"/>
      <c r="P39" s="7"/>
      <c r="Q39" s="7"/>
      <c r="R39" s="7"/>
    </row>
    <row r="40" spans="1:24" x14ac:dyDescent="0.25">
      <c r="A40" s="6">
        <v>2012</v>
      </c>
      <c r="B40" s="16">
        <v>86</v>
      </c>
      <c r="C40" s="7" t="s">
        <v>20</v>
      </c>
      <c r="D40" s="9">
        <v>40960</v>
      </c>
      <c r="E40" s="16">
        <v>9</v>
      </c>
      <c r="F40" s="16">
        <v>77</v>
      </c>
      <c r="G40" s="16">
        <f t="shared" si="1"/>
        <v>0.11688311688311688</v>
      </c>
      <c r="H40" s="7">
        <v>1</v>
      </c>
      <c r="I40" s="7">
        <v>0</v>
      </c>
      <c r="J40" s="7">
        <v>0</v>
      </c>
      <c r="K40" s="7">
        <v>0</v>
      </c>
      <c r="L40" s="7">
        <v>0</v>
      </c>
      <c r="M40" s="7"/>
      <c r="N40" s="7"/>
      <c r="O40" s="7"/>
      <c r="P40" s="7"/>
      <c r="Q40" s="7"/>
      <c r="R40" s="7"/>
    </row>
    <row r="41" spans="1:24" x14ac:dyDescent="0.25">
      <c r="A41" s="6">
        <v>2014</v>
      </c>
      <c r="B41" s="17" t="s">
        <v>34</v>
      </c>
      <c r="C41" s="7" t="s">
        <v>18</v>
      </c>
      <c r="D41" s="9">
        <v>41647</v>
      </c>
      <c r="E41" s="16">
        <v>4.5999999999999996</v>
      </c>
      <c r="F41" s="16">
        <v>58</v>
      </c>
      <c r="G41" s="16">
        <f t="shared" si="1"/>
        <v>7.9310344827586199E-2</v>
      </c>
      <c r="H41" s="7">
        <v>1</v>
      </c>
      <c r="I41" s="16">
        <v>1</v>
      </c>
      <c r="J41" s="16">
        <v>0</v>
      </c>
      <c r="K41" s="16">
        <v>0</v>
      </c>
      <c r="L41" s="16">
        <v>0</v>
      </c>
      <c r="M41" s="18">
        <v>4020000</v>
      </c>
      <c r="N41" s="19">
        <v>0.14000000000000001</v>
      </c>
      <c r="O41" s="20">
        <v>6</v>
      </c>
      <c r="P41" s="21">
        <v>3.8</v>
      </c>
      <c r="Q41" s="18">
        <v>55000</v>
      </c>
      <c r="R41" s="7">
        <v>56</v>
      </c>
      <c r="S41" s="26">
        <v>32450</v>
      </c>
      <c r="T41" s="26">
        <v>550</v>
      </c>
      <c r="U41" s="26">
        <v>18150</v>
      </c>
      <c r="V41" s="26">
        <v>550</v>
      </c>
      <c r="W41" s="26">
        <v>3300</v>
      </c>
    </row>
    <row r="42" spans="1:24" x14ac:dyDescent="0.25">
      <c r="A42" s="6">
        <v>2014</v>
      </c>
      <c r="B42" s="17" t="s">
        <v>35</v>
      </c>
      <c r="C42" s="7" t="s">
        <v>20</v>
      </c>
      <c r="D42" s="9">
        <v>41650</v>
      </c>
      <c r="E42" s="16">
        <v>6.7</v>
      </c>
      <c r="F42" s="16">
        <v>68</v>
      </c>
      <c r="G42" s="16">
        <f t="shared" si="1"/>
        <v>9.8529411764705879E-2</v>
      </c>
      <c r="H42" s="7">
        <v>1</v>
      </c>
      <c r="I42" s="16">
        <v>1</v>
      </c>
      <c r="J42" s="16">
        <v>0</v>
      </c>
      <c r="K42" s="16">
        <v>0</v>
      </c>
      <c r="L42" s="16">
        <v>0</v>
      </c>
      <c r="M42" s="18">
        <v>1070000</v>
      </c>
      <c r="N42" s="19">
        <v>0.16</v>
      </c>
      <c r="O42" s="20">
        <v>6.2</v>
      </c>
      <c r="P42" s="21">
        <v>4.5999999999999996</v>
      </c>
      <c r="Q42" s="18">
        <v>23000</v>
      </c>
      <c r="R42" s="7">
        <v>14</v>
      </c>
      <c r="S42" s="26">
        <v>14720</v>
      </c>
      <c r="T42" s="26">
        <v>920</v>
      </c>
      <c r="U42" s="26">
        <v>6900</v>
      </c>
      <c r="V42" s="26">
        <v>0</v>
      </c>
      <c r="W42" s="26">
        <v>460</v>
      </c>
    </row>
    <row r="43" spans="1:24" x14ac:dyDescent="0.25">
      <c r="A43" s="6">
        <v>2014</v>
      </c>
      <c r="B43" s="17" t="s">
        <v>36</v>
      </c>
      <c r="C43" s="7" t="s">
        <v>20</v>
      </c>
      <c r="D43" s="9">
        <v>41665</v>
      </c>
      <c r="E43" s="16">
        <v>9.1999999999999993</v>
      </c>
      <c r="F43" s="16">
        <v>68</v>
      </c>
      <c r="G43" s="16">
        <f t="shared" si="1"/>
        <v>0.13529411764705881</v>
      </c>
      <c r="H43" s="7">
        <v>1</v>
      </c>
      <c r="I43" s="16">
        <v>1</v>
      </c>
      <c r="J43" s="16">
        <v>0</v>
      </c>
      <c r="K43" s="16">
        <v>0</v>
      </c>
      <c r="L43" s="16">
        <v>1</v>
      </c>
      <c r="M43" s="18">
        <v>3150000</v>
      </c>
      <c r="N43" s="19">
        <v>0.3</v>
      </c>
      <c r="O43" s="20">
        <v>9</v>
      </c>
      <c r="P43" s="21">
        <v>5</v>
      </c>
      <c r="Q43" s="18">
        <v>28800</v>
      </c>
      <c r="R43" s="7">
        <v>2</v>
      </c>
      <c r="S43" s="26">
        <v>14976</v>
      </c>
      <c r="T43" s="26">
        <v>0</v>
      </c>
      <c r="U43" s="26">
        <v>9792</v>
      </c>
      <c r="V43" s="26">
        <v>288</v>
      </c>
      <c r="W43" s="26">
        <v>3744</v>
      </c>
    </row>
    <row r="44" spans="1:24" x14ac:dyDescent="0.25">
      <c r="A44" s="6">
        <v>2015</v>
      </c>
      <c r="B44" s="16" t="s">
        <v>37</v>
      </c>
      <c r="C44" s="7" t="s">
        <v>20</v>
      </c>
      <c r="D44" s="8">
        <v>42043</v>
      </c>
      <c r="E44" s="16">
        <v>5.4</v>
      </c>
      <c r="F44" s="16">
        <v>63</v>
      </c>
      <c r="G44" s="16">
        <f t="shared" si="1"/>
        <v>8.5714285714285715E-2</v>
      </c>
      <c r="H44" s="7">
        <v>1</v>
      </c>
      <c r="I44" s="16">
        <v>0</v>
      </c>
      <c r="J44" s="16">
        <v>1</v>
      </c>
      <c r="K44" s="16">
        <v>0</v>
      </c>
      <c r="L44" s="16">
        <v>0</v>
      </c>
      <c r="M44" s="16">
        <v>2980000</v>
      </c>
      <c r="N44" s="16">
        <v>24</v>
      </c>
      <c r="O44" s="16">
        <v>6.1</v>
      </c>
      <c r="P44" s="16">
        <v>8.8000000000000007</v>
      </c>
      <c r="Q44" s="16">
        <v>20542</v>
      </c>
      <c r="R44" s="7">
        <v>12</v>
      </c>
    </row>
    <row r="45" spans="1:24" x14ac:dyDescent="0.25">
      <c r="A45" s="6">
        <v>2013</v>
      </c>
      <c r="B45" s="16">
        <v>123</v>
      </c>
      <c r="C45" s="7" t="s">
        <v>18</v>
      </c>
      <c r="D45" s="9">
        <v>41334</v>
      </c>
      <c r="E45" s="6">
        <v>11.2</v>
      </c>
      <c r="F45" s="6">
        <v>75</v>
      </c>
      <c r="G45" s="16">
        <f t="shared" si="1"/>
        <v>0.14933333333333332</v>
      </c>
      <c r="H45" s="7">
        <v>1</v>
      </c>
      <c r="I45" s="16">
        <v>1</v>
      </c>
      <c r="J45" s="16">
        <v>0</v>
      </c>
      <c r="K45" s="16">
        <v>0</v>
      </c>
      <c r="L45" s="16">
        <v>1</v>
      </c>
      <c r="M45" s="16">
        <v>3920000</v>
      </c>
      <c r="N45" s="16">
        <v>38</v>
      </c>
      <c r="O45" s="16">
        <v>10.4</v>
      </c>
      <c r="P45" s="16">
        <v>6.9</v>
      </c>
      <c r="Q45" s="16">
        <v>20600</v>
      </c>
      <c r="R45" s="7">
        <v>1</v>
      </c>
      <c r="S45" s="26">
        <v>12772</v>
      </c>
      <c r="T45" s="26">
        <v>206</v>
      </c>
      <c r="U45" s="26">
        <v>6180</v>
      </c>
      <c r="V45" s="26">
        <v>1030</v>
      </c>
      <c r="W45" s="26">
        <v>412</v>
      </c>
      <c r="X45" s="26">
        <v>0</v>
      </c>
    </row>
    <row r="46" spans="1:24" x14ac:dyDescent="0.25">
      <c r="A46" s="6">
        <v>2013</v>
      </c>
      <c r="B46" s="16">
        <v>84</v>
      </c>
      <c r="C46" s="7" t="s">
        <v>20</v>
      </c>
      <c r="D46" s="9">
        <v>41315</v>
      </c>
      <c r="E46" s="6">
        <v>7.4</v>
      </c>
      <c r="F46" s="6">
        <v>70</v>
      </c>
      <c r="G46" s="16">
        <f t="shared" si="1"/>
        <v>0.10571428571428572</v>
      </c>
      <c r="H46" s="7">
        <v>1</v>
      </c>
      <c r="I46" s="16">
        <v>0</v>
      </c>
      <c r="J46" s="16">
        <v>0</v>
      </c>
      <c r="K46" s="16">
        <v>0</v>
      </c>
      <c r="L46" s="16">
        <v>0</v>
      </c>
      <c r="M46" s="16"/>
      <c r="N46" s="16">
        <v>25</v>
      </c>
      <c r="O46" s="16">
        <v>6.2</v>
      </c>
      <c r="P46" s="16">
        <v>8.1</v>
      </c>
      <c r="Q46" s="16">
        <v>24200</v>
      </c>
      <c r="R46" s="7">
        <v>21</v>
      </c>
    </row>
    <row r="47" spans="1:24" x14ac:dyDescent="0.25">
      <c r="A47" s="6">
        <v>2016</v>
      </c>
      <c r="B47" s="7">
        <v>62</v>
      </c>
      <c r="C47" s="7" t="s">
        <v>20</v>
      </c>
      <c r="D47" s="8">
        <v>42418</v>
      </c>
      <c r="E47" s="6">
        <v>12</v>
      </c>
      <c r="F47" s="6">
        <v>83</v>
      </c>
      <c r="G47" s="6">
        <f t="shared" si="1"/>
        <v>0.14457831325301204</v>
      </c>
      <c r="H47" s="7">
        <v>1</v>
      </c>
      <c r="I47" s="16">
        <v>1</v>
      </c>
      <c r="J47" s="16">
        <v>0</v>
      </c>
      <c r="K47" s="16">
        <v>0</v>
      </c>
      <c r="L47" s="16">
        <v>0</v>
      </c>
      <c r="M47" s="6">
        <v>3910000</v>
      </c>
      <c r="N47" s="16">
        <v>32</v>
      </c>
      <c r="O47" s="16">
        <v>10.9</v>
      </c>
      <c r="P47" s="16">
        <v>9.1999999999999993</v>
      </c>
      <c r="Q47" s="16">
        <v>21681</v>
      </c>
      <c r="R47" s="7">
        <v>5</v>
      </c>
      <c r="S47" s="26">
        <v>8021.97</v>
      </c>
      <c r="T47" s="26">
        <v>2818.53</v>
      </c>
      <c r="U47" s="26">
        <v>7154.73</v>
      </c>
      <c r="V47" s="26">
        <v>1084.05</v>
      </c>
      <c r="W47" s="26">
        <v>2384.91</v>
      </c>
    </row>
    <row r="48" spans="1:24" x14ac:dyDescent="0.25">
      <c r="A48" s="6">
        <v>2016</v>
      </c>
      <c r="B48" s="7">
        <v>96</v>
      </c>
      <c r="C48" s="7" t="s">
        <v>18</v>
      </c>
      <c r="D48" s="8">
        <v>42424</v>
      </c>
      <c r="E48" s="6">
        <v>10.8</v>
      </c>
      <c r="F48" s="6">
        <v>77</v>
      </c>
      <c r="G48" s="6">
        <f t="shared" si="1"/>
        <v>0.14025974025974028</v>
      </c>
      <c r="H48" s="7">
        <v>1</v>
      </c>
      <c r="I48" s="16">
        <v>0</v>
      </c>
      <c r="J48" s="16">
        <v>0</v>
      </c>
      <c r="K48" s="16">
        <v>0</v>
      </c>
      <c r="L48" s="16">
        <v>1</v>
      </c>
      <c r="M48" s="6">
        <v>3700000</v>
      </c>
      <c r="N48" s="16">
        <v>36</v>
      </c>
      <c r="O48" s="16">
        <v>9.5</v>
      </c>
      <c r="P48" s="16">
        <v>8.6</v>
      </c>
      <c r="Q48" s="16">
        <v>19206</v>
      </c>
      <c r="R48" s="7">
        <v>0</v>
      </c>
      <c r="S48" s="26">
        <v>8066.52</v>
      </c>
      <c r="T48" s="26">
        <v>1344.42</v>
      </c>
      <c r="U48" s="26">
        <v>7682.4</v>
      </c>
      <c r="V48" s="26">
        <v>1344.42</v>
      </c>
      <c r="W48" s="26">
        <v>768.24</v>
      </c>
    </row>
    <row r="49" spans="1:24" x14ac:dyDescent="0.25">
      <c r="A49" s="6">
        <v>2013</v>
      </c>
      <c r="B49" s="16">
        <v>44</v>
      </c>
      <c r="C49" s="6" t="s">
        <v>20</v>
      </c>
      <c r="D49" s="22">
        <v>41301</v>
      </c>
      <c r="E49" s="6">
        <v>8.5</v>
      </c>
      <c r="F49" s="6">
        <v>71</v>
      </c>
      <c r="G49" s="16">
        <f t="shared" si="1"/>
        <v>0.11971830985915492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6850000</v>
      </c>
      <c r="N49" s="16">
        <v>43</v>
      </c>
      <c r="O49" s="16">
        <v>13.3</v>
      </c>
      <c r="P49" s="16">
        <v>7</v>
      </c>
      <c r="Q49" s="16">
        <v>8400</v>
      </c>
      <c r="R49" s="7">
        <v>0</v>
      </c>
      <c r="S49" s="26">
        <v>3612</v>
      </c>
      <c r="T49" s="26">
        <v>0</v>
      </c>
      <c r="U49" s="26">
        <v>2688</v>
      </c>
      <c r="V49" s="26">
        <v>1428</v>
      </c>
      <c r="W49" s="26">
        <v>672</v>
      </c>
      <c r="X49" s="26">
        <v>0</v>
      </c>
    </row>
    <row r="50" spans="1:24" x14ac:dyDescent="0.25">
      <c r="A50" s="6">
        <v>2013</v>
      </c>
      <c r="B50" s="16">
        <v>45</v>
      </c>
      <c r="C50" s="6" t="s">
        <v>20</v>
      </c>
      <c r="D50" s="22">
        <v>41301</v>
      </c>
      <c r="E50" s="6">
        <v>9.5</v>
      </c>
      <c r="F50" s="6">
        <v>71</v>
      </c>
      <c r="G50" s="16">
        <f t="shared" si="1"/>
        <v>0.13380281690140844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4600000</v>
      </c>
      <c r="N50" s="16">
        <v>41</v>
      </c>
      <c r="O50" s="16">
        <v>13.5</v>
      </c>
      <c r="P50" s="16">
        <v>7.6</v>
      </c>
      <c r="Q50" s="16">
        <v>19600</v>
      </c>
      <c r="R50" s="7">
        <v>0</v>
      </c>
      <c r="S50" s="26">
        <v>9800</v>
      </c>
      <c r="T50" s="26">
        <v>588</v>
      </c>
      <c r="U50" s="26">
        <v>4900</v>
      </c>
      <c r="V50" s="26">
        <v>3332</v>
      </c>
      <c r="W50" s="26">
        <v>980</v>
      </c>
      <c r="X50" s="26">
        <v>0</v>
      </c>
    </row>
    <row r="51" spans="1:24" x14ac:dyDescent="0.25">
      <c r="A51" s="6">
        <v>2013</v>
      </c>
      <c r="B51" s="16">
        <v>54</v>
      </c>
      <c r="C51" s="6" t="s">
        <v>18</v>
      </c>
      <c r="D51" s="22">
        <v>41309</v>
      </c>
      <c r="E51" s="6">
        <v>8.5</v>
      </c>
      <c r="F51" s="6">
        <v>71</v>
      </c>
      <c r="G51" s="16">
        <f t="shared" si="1"/>
        <v>0.11971830985915492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3610000</v>
      </c>
      <c r="N51" s="16">
        <v>40</v>
      </c>
      <c r="O51" s="16">
        <v>13.1</v>
      </c>
      <c r="P51" s="16">
        <v>7.9</v>
      </c>
      <c r="Q51" s="16">
        <v>14400</v>
      </c>
      <c r="R51" s="7">
        <v>0</v>
      </c>
      <c r="S51" s="26">
        <v>4896</v>
      </c>
      <c r="T51" s="26">
        <v>288</v>
      </c>
      <c r="U51" s="26">
        <v>5616</v>
      </c>
      <c r="V51" s="26">
        <v>2880</v>
      </c>
      <c r="W51" s="26">
        <v>720</v>
      </c>
      <c r="X51" s="26">
        <v>0</v>
      </c>
    </row>
    <row r="52" spans="1:24" x14ac:dyDescent="0.25">
      <c r="A52" s="6">
        <v>2013</v>
      </c>
      <c r="B52" s="16">
        <v>55</v>
      </c>
      <c r="C52" s="6" t="s">
        <v>18</v>
      </c>
      <c r="D52" s="22">
        <v>41309</v>
      </c>
      <c r="E52" s="6">
        <v>8.4</v>
      </c>
      <c r="F52" s="6">
        <v>75</v>
      </c>
      <c r="G52" s="16">
        <f t="shared" si="1"/>
        <v>0.112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4370000</v>
      </c>
      <c r="N52" s="16">
        <v>38</v>
      </c>
      <c r="O52" s="16">
        <v>12.5</v>
      </c>
      <c r="P52" s="16">
        <v>7.1</v>
      </c>
      <c r="Q52" s="16">
        <v>21000</v>
      </c>
      <c r="R52" s="7">
        <v>1</v>
      </c>
      <c r="S52" s="26">
        <v>9030</v>
      </c>
      <c r="T52" s="26">
        <v>210</v>
      </c>
      <c r="U52" s="26">
        <v>5040</v>
      </c>
      <c r="V52" s="26">
        <v>3360</v>
      </c>
      <c r="W52" s="26">
        <v>3360</v>
      </c>
      <c r="X52" s="26">
        <v>0</v>
      </c>
    </row>
    <row r="53" spans="1:24" x14ac:dyDescent="0.25">
      <c r="A53" s="6">
        <v>2013</v>
      </c>
      <c r="B53" s="16">
        <v>57</v>
      </c>
      <c r="C53" s="6" t="s">
        <v>18</v>
      </c>
      <c r="D53" s="22">
        <v>41309</v>
      </c>
      <c r="E53" s="6">
        <v>8.1</v>
      </c>
      <c r="F53" s="6">
        <v>68</v>
      </c>
      <c r="G53" s="16">
        <f t="shared" si="1"/>
        <v>0.11911764705882352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4700000</v>
      </c>
      <c r="N53" s="16">
        <v>41</v>
      </c>
      <c r="O53" s="16">
        <v>13.8</v>
      </c>
      <c r="P53" s="16">
        <v>7.3</v>
      </c>
      <c r="Q53" s="16">
        <v>25000</v>
      </c>
      <c r="R53" s="7">
        <v>0</v>
      </c>
      <c r="S53" s="26">
        <v>14000</v>
      </c>
      <c r="T53" s="26">
        <v>500</v>
      </c>
      <c r="U53" s="26">
        <v>4000</v>
      </c>
      <c r="V53" s="26">
        <v>4500</v>
      </c>
      <c r="W53" s="26">
        <v>2000</v>
      </c>
      <c r="X53" s="26">
        <v>0</v>
      </c>
    </row>
    <row r="54" spans="1:24" x14ac:dyDescent="0.25">
      <c r="A54" s="6">
        <v>2013</v>
      </c>
      <c r="B54" s="16">
        <v>64</v>
      </c>
      <c r="C54" s="6" t="s">
        <v>20</v>
      </c>
      <c r="D54" s="22">
        <v>41309</v>
      </c>
      <c r="E54" s="6">
        <v>9.5</v>
      </c>
      <c r="F54" s="6">
        <v>74</v>
      </c>
      <c r="G54" s="16">
        <f t="shared" si="1"/>
        <v>0.12837837837837837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3270000</v>
      </c>
      <c r="N54" s="16">
        <v>40</v>
      </c>
      <c r="O54" s="16">
        <v>12.5</v>
      </c>
      <c r="P54" s="16">
        <v>6.9</v>
      </c>
      <c r="Q54" s="16">
        <v>16200</v>
      </c>
      <c r="R54" s="7">
        <v>1</v>
      </c>
      <c r="S54" s="26">
        <v>5022</v>
      </c>
      <c r="T54" s="26">
        <v>0</v>
      </c>
      <c r="U54" s="26">
        <v>4536</v>
      </c>
      <c r="V54" s="26">
        <v>2106</v>
      </c>
      <c r="W54" s="26">
        <v>4212</v>
      </c>
      <c r="X54" s="26">
        <v>324</v>
      </c>
    </row>
    <row r="55" spans="1:24" x14ac:dyDescent="0.25">
      <c r="A55" s="6">
        <v>2013</v>
      </c>
      <c r="B55" s="16">
        <v>80</v>
      </c>
      <c r="C55" s="6" t="s">
        <v>20</v>
      </c>
      <c r="D55" s="22">
        <v>41315</v>
      </c>
      <c r="E55" s="6">
        <v>10.199999999999999</v>
      </c>
      <c r="F55" s="6">
        <v>77</v>
      </c>
      <c r="G55" s="16">
        <f t="shared" si="1"/>
        <v>0.13246753246753246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4350000</v>
      </c>
      <c r="N55" s="16">
        <v>41</v>
      </c>
      <c r="O55" s="16">
        <v>11.7</v>
      </c>
      <c r="P55" s="16">
        <v>8</v>
      </c>
      <c r="Q55" s="16">
        <v>16600</v>
      </c>
      <c r="R55" s="7">
        <v>1</v>
      </c>
      <c r="S55" s="26">
        <v>7304</v>
      </c>
      <c r="T55" s="26">
        <v>166</v>
      </c>
      <c r="U55" s="26">
        <v>3652</v>
      </c>
      <c r="V55" s="26">
        <v>2490</v>
      </c>
      <c r="W55" s="26">
        <v>2988</v>
      </c>
      <c r="X55" s="26">
        <v>0</v>
      </c>
    </row>
    <row r="56" spans="1:24" x14ac:dyDescent="0.25">
      <c r="A56" s="6">
        <v>2013</v>
      </c>
      <c r="B56" s="16">
        <v>104</v>
      </c>
      <c r="C56" s="6" t="s">
        <v>18</v>
      </c>
      <c r="D56" s="22">
        <v>41333</v>
      </c>
      <c r="E56" s="6">
        <v>7.6</v>
      </c>
      <c r="F56" s="6">
        <v>72</v>
      </c>
      <c r="G56" s="16">
        <f t="shared" si="1"/>
        <v>0.10555555555555556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5410000</v>
      </c>
      <c r="N56" s="16">
        <v>42</v>
      </c>
      <c r="O56" s="16">
        <v>13</v>
      </c>
      <c r="P56" s="16">
        <v>7.5</v>
      </c>
      <c r="Q56" s="16">
        <v>18600</v>
      </c>
      <c r="R56" s="7">
        <v>0</v>
      </c>
      <c r="S56" s="26">
        <v>10788</v>
      </c>
      <c r="T56" s="26">
        <v>558</v>
      </c>
      <c r="U56" s="26">
        <v>3348</v>
      </c>
      <c r="V56" s="26">
        <v>3348</v>
      </c>
      <c r="W56" s="26">
        <v>558</v>
      </c>
      <c r="X56" s="26">
        <v>0</v>
      </c>
    </row>
    <row r="57" spans="1:24" x14ac:dyDescent="0.25">
      <c r="A57" s="6">
        <v>2013</v>
      </c>
      <c r="B57" s="16">
        <v>105</v>
      </c>
      <c r="C57" s="6" t="s">
        <v>20</v>
      </c>
      <c r="D57" s="22">
        <v>41333</v>
      </c>
      <c r="E57" s="6">
        <v>11</v>
      </c>
      <c r="F57" s="6">
        <v>79</v>
      </c>
      <c r="G57" s="16">
        <f t="shared" si="1"/>
        <v>0.13924050632911392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3820000</v>
      </c>
      <c r="N57" s="16">
        <v>42</v>
      </c>
      <c r="O57" s="16">
        <v>13.7</v>
      </c>
      <c r="P57" s="16">
        <v>6.8</v>
      </c>
      <c r="Q57" s="16">
        <v>12000</v>
      </c>
      <c r="R57" s="7">
        <v>0</v>
      </c>
      <c r="S57" s="26">
        <v>4080</v>
      </c>
      <c r="T57" s="26">
        <v>480</v>
      </c>
      <c r="U57" s="26">
        <v>4800</v>
      </c>
      <c r="V57" s="26">
        <v>1920</v>
      </c>
      <c r="W57" s="26">
        <v>720</v>
      </c>
      <c r="X57" s="26">
        <v>0</v>
      </c>
    </row>
    <row r="58" spans="1:24" x14ac:dyDescent="0.25">
      <c r="A58" s="6">
        <v>2013</v>
      </c>
      <c r="B58" s="16">
        <v>118</v>
      </c>
      <c r="C58" s="6" t="s">
        <v>20</v>
      </c>
      <c r="D58" s="22">
        <v>41334</v>
      </c>
      <c r="E58" s="6">
        <v>14</v>
      </c>
      <c r="F58" s="6">
        <v>79</v>
      </c>
      <c r="G58" s="16">
        <f t="shared" si="1"/>
        <v>0.17721518987341772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4740000</v>
      </c>
      <c r="N58" s="16">
        <v>41</v>
      </c>
      <c r="O58" s="16">
        <v>12.5</v>
      </c>
      <c r="P58" s="16">
        <v>7</v>
      </c>
      <c r="Q58" s="16">
        <v>16200</v>
      </c>
      <c r="R58" s="7">
        <v>0</v>
      </c>
      <c r="S58" s="26">
        <v>8424</v>
      </c>
      <c r="T58" s="26">
        <v>0</v>
      </c>
      <c r="U58" s="26">
        <v>4698</v>
      </c>
      <c r="V58" s="26">
        <v>972</v>
      </c>
      <c r="W58" s="26">
        <v>2106</v>
      </c>
      <c r="X58" s="26">
        <v>0</v>
      </c>
    </row>
    <row r="59" spans="1:24" x14ac:dyDescent="0.25">
      <c r="A59" s="6">
        <v>2014</v>
      </c>
      <c r="B59" s="17" t="s">
        <v>38</v>
      </c>
      <c r="C59" s="16" t="s">
        <v>18</v>
      </c>
      <c r="D59" s="23">
        <v>41638</v>
      </c>
      <c r="E59" s="16">
        <v>5</v>
      </c>
      <c r="F59" s="16">
        <v>62</v>
      </c>
      <c r="G59" s="16">
        <f t="shared" si="1"/>
        <v>8.0645161290322578E-2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8">
        <v>4120000</v>
      </c>
      <c r="N59" s="19">
        <v>0.48</v>
      </c>
      <c r="O59" s="20">
        <v>15.5</v>
      </c>
      <c r="P59" s="21">
        <v>7</v>
      </c>
      <c r="Q59" s="18">
        <v>16000</v>
      </c>
      <c r="R59" s="7">
        <v>1</v>
      </c>
      <c r="S59" s="26">
        <v>12000</v>
      </c>
      <c r="T59" s="26">
        <v>160</v>
      </c>
      <c r="U59" s="26">
        <v>2880</v>
      </c>
      <c r="V59" s="26">
        <v>160</v>
      </c>
      <c r="W59" s="26">
        <v>800</v>
      </c>
      <c r="X59" s="26">
        <v>0</v>
      </c>
    </row>
    <row r="60" spans="1:24" x14ac:dyDescent="0.25">
      <c r="A60" s="6">
        <v>2014</v>
      </c>
      <c r="B60" s="17" t="s">
        <v>39</v>
      </c>
      <c r="C60" s="16" t="s">
        <v>18</v>
      </c>
      <c r="D60" s="23">
        <v>41644</v>
      </c>
      <c r="E60" s="16">
        <v>6.4</v>
      </c>
      <c r="F60" s="16">
        <v>63</v>
      </c>
      <c r="G60" s="16">
        <f t="shared" si="1"/>
        <v>0.10158730158730159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8">
        <v>4620000</v>
      </c>
      <c r="N60" s="19">
        <v>0.5</v>
      </c>
      <c r="O60" s="20">
        <v>14.8</v>
      </c>
      <c r="P60" s="21">
        <v>8.1999999999999993</v>
      </c>
      <c r="Q60" s="18">
        <v>18000</v>
      </c>
      <c r="R60" s="7">
        <v>0</v>
      </c>
      <c r="S60" s="26">
        <v>15480</v>
      </c>
      <c r="T60" s="26">
        <v>180</v>
      </c>
      <c r="U60" s="26">
        <v>900</v>
      </c>
      <c r="V60" s="26">
        <v>360</v>
      </c>
      <c r="W60" s="26">
        <v>1080</v>
      </c>
      <c r="X60" s="26">
        <v>0</v>
      </c>
    </row>
    <row r="61" spans="1:24" x14ac:dyDescent="0.25">
      <c r="A61" s="6">
        <v>2014</v>
      </c>
      <c r="B61" s="17" t="s">
        <v>40</v>
      </c>
      <c r="C61" s="16" t="s">
        <v>20</v>
      </c>
      <c r="D61" s="23">
        <v>41647</v>
      </c>
      <c r="E61" s="16">
        <v>6.9</v>
      </c>
      <c r="F61" s="16">
        <v>65</v>
      </c>
      <c r="G61" s="16">
        <f t="shared" si="1"/>
        <v>0.10615384615384615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8">
        <v>4940000</v>
      </c>
      <c r="N61" s="19">
        <v>0.42</v>
      </c>
      <c r="O61" s="20">
        <v>12.1</v>
      </c>
      <c r="P61" s="21">
        <v>6.8</v>
      </c>
      <c r="Q61" s="18">
        <v>14800</v>
      </c>
      <c r="R61" s="7">
        <v>0</v>
      </c>
      <c r="S61" s="26">
        <v>11100</v>
      </c>
      <c r="T61" s="26">
        <v>148</v>
      </c>
      <c r="U61" s="26">
        <v>3108</v>
      </c>
      <c r="V61" s="26">
        <v>148</v>
      </c>
      <c r="W61" s="26">
        <v>296</v>
      </c>
      <c r="X61" s="26">
        <v>0</v>
      </c>
    </row>
    <row r="62" spans="1:24" x14ac:dyDescent="0.25">
      <c r="A62" s="6">
        <v>2014</v>
      </c>
      <c r="B62" s="17" t="s">
        <v>41</v>
      </c>
      <c r="C62" s="16" t="s">
        <v>20</v>
      </c>
      <c r="D62" s="23">
        <v>41647</v>
      </c>
      <c r="E62" s="16">
        <v>5.4</v>
      </c>
      <c r="F62" s="16">
        <v>64</v>
      </c>
      <c r="G62" s="16">
        <f t="shared" si="1"/>
        <v>8.4375000000000006E-2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8">
        <v>2880000</v>
      </c>
      <c r="N62" s="19">
        <v>0.3</v>
      </c>
      <c r="O62" s="20">
        <v>11.1</v>
      </c>
      <c r="P62" s="21">
        <v>5.6</v>
      </c>
      <c r="Q62" s="18">
        <v>22400</v>
      </c>
      <c r="R62" s="7">
        <v>10</v>
      </c>
      <c r="S62" s="26">
        <v>16800</v>
      </c>
      <c r="T62" s="26">
        <v>672</v>
      </c>
      <c r="U62" s="26">
        <v>3136</v>
      </c>
      <c r="V62" s="26">
        <v>0</v>
      </c>
      <c r="W62" s="26">
        <v>1792</v>
      </c>
      <c r="X62" s="26">
        <v>0</v>
      </c>
    </row>
    <row r="63" spans="1:24" x14ac:dyDescent="0.25">
      <c r="A63" s="6">
        <v>2014</v>
      </c>
      <c r="B63" s="17" t="s">
        <v>42</v>
      </c>
      <c r="C63" s="6" t="s">
        <v>20</v>
      </c>
      <c r="D63" s="23">
        <v>41647</v>
      </c>
      <c r="E63" s="16">
        <v>6.1</v>
      </c>
      <c r="F63" s="16">
        <v>64</v>
      </c>
      <c r="G63" s="16">
        <f t="shared" si="1"/>
        <v>9.5312499999999994E-2</v>
      </c>
      <c r="H63" s="16">
        <v>0</v>
      </c>
      <c r="I63" s="16">
        <v>1</v>
      </c>
      <c r="J63" s="16">
        <v>0</v>
      </c>
      <c r="K63" s="16">
        <v>0</v>
      </c>
      <c r="L63" s="16">
        <v>0</v>
      </c>
      <c r="M63" s="18">
        <v>4710000</v>
      </c>
      <c r="N63" s="19">
        <v>0.4</v>
      </c>
      <c r="O63" s="20">
        <v>10.4</v>
      </c>
      <c r="P63" s="21">
        <v>6.4</v>
      </c>
      <c r="Q63" s="18">
        <v>18800</v>
      </c>
      <c r="R63" s="7">
        <v>5</v>
      </c>
      <c r="S63" s="26">
        <v>14100</v>
      </c>
      <c r="T63" s="26">
        <v>1128</v>
      </c>
      <c r="U63" s="26">
        <v>2256</v>
      </c>
      <c r="V63" s="26">
        <v>188</v>
      </c>
      <c r="W63" s="26">
        <v>1128</v>
      </c>
      <c r="X63" s="26">
        <v>0</v>
      </c>
    </row>
    <row r="64" spans="1:24" x14ac:dyDescent="0.25">
      <c r="A64" s="6">
        <v>2014</v>
      </c>
      <c r="B64" s="17" t="s">
        <v>43</v>
      </c>
      <c r="C64" s="16" t="s">
        <v>20</v>
      </c>
      <c r="D64" s="23">
        <v>41652</v>
      </c>
      <c r="E64" s="16">
        <v>9.6999999999999993</v>
      </c>
      <c r="F64" s="16">
        <v>76</v>
      </c>
      <c r="G64" s="16">
        <f t="shared" si="1"/>
        <v>0.1276315789473684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8">
        <v>3350000</v>
      </c>
      <c r="N64" s="19">
        <v>0.42</v>
      </c>
      <c r="O64" s="20">
        <v>12.9</v>
      </c>
      <c r="P64" s="21">
        <v>6.9</v>
      </c>
      <c r="Q64" s="18">
        <v>11600</v>
      </c>
      <c r="R64" s="7">
        <v>1</v>
      </c>
      <c r="S64" s="26">
        <v>5452</v>
      </c>
      <c r="T64" s="26">
        <v>0</v>
      </c>
      <c r="U64" s="26">
        <v>5336</v>
      </c>
      <c r="V64" s="26">
        <v>232</v>
      </c>
      <c r="W64" s="26">
        <v>580</v>
      </c>
      <c r="X64" s="26">
        <v>0</v>
      </c>
    </row>
    <row r="65" spans="1:24" x14ac:dyDescent="0.25">
      <c r="A65" s="6">
        <v>2014</v>
      </c>
      <c r="B65" s="17" t="s">
        <v>44</v>
      </c>
      <c r="C65" s="16" t="s">
        <v>20</v>
      </c>
      <c r="D65" s="23">
        <v>41652</v>
      </c>
      <c r="E65" s="16">
        <v>7.5</v>
      </c>
      <c r="F65" s="16">
        <v>67</v>
      </c>
      <c r="G65" s="16">
        <f t="shared" si="1"/>
        <v>0.11194029850746269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8">
        <v>5980000</v>
      </c>
      <c r="N65" s="19">
        <v>0.42</v>
      </c>
      <c r="O65" s="20">
        <v>12.5</v>
      </c>
      <c r="P65" s="21">
        <v>6.2</v>
      </c>
      <c r="Q65" s="18">
        <v>15800</v>
      </c>
      <c r="R65" s="7">
        <v>2</v>
      </c>
      <c r="S65" s="26">
        <v>10428</v>
      </c>
      <c r="T65" s="26">
        <v>0</v>
      </c>
      <c r="U65" s="26">
        <v>4108</v>
      </c>
      <c r="V65" s="26">
        <v>0</v>
      </c>
      <c r="W65" s="26">
        <v>1264</v>
      </c>
      <c r="X65" s="26">
        <v>0</v>
      </c>
    </row>
    <row r="66" spans="1:24" x14ac:dyDescent="0.25">
      <c r="A66" s="6">
        <v>2014</v>
      </c>
      <c r="B66" s="17" t="s">
        <v>45</v>
      </c>
      <c r="C66" s="16" t="s">
        <v>20</v>
      </c>
      <c r="D66" s="23">
        <v>41652</v>
      </c>
      <c r="E66" s="16">
        <v>7.5</v>
      </c>
      <c r="F66" s="16">
        <v>66</v>
      </c>
      <c r="G66" s="16">
        <f t="shared" si="1"/>
        <v>0.11363636363636363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8">
        <v>6350000</v>
      </c>
      <c r="N66" s="19">
        <v>0.4</v>
      </c>
      <c r="O66" s="20">
        <v>13.3</v>
      </c>
      <c r="P66" s="21">
        <v>6.4</v>
      </c>
      <c r="Q66" s="18">
        <v>17400</v>
      </c>
      <c r="R66" s="7">
        <v>1</v>
      </c>
      <c r="S66" s="26">
        <v>12180</v>
      </c>
      <c r="T66" s="26">
        <v>348</v>
      </c>
      <c r="U66" s="26">
        <v>4524</v>
      </c>
      <c r="V66" s="26">
        <v>174</v>
      </c>
      <c r="W66" s="26">
        <v>174</v>
      </c>
      <c r="X66" s="26">
        <v>0</v>
      </c>
    </row>
    <row r="67" spans="1:24" x14ac:dyDescent="0.25">
      <c r="A67" s="6">
        <v>2014</v>
      </c>
      <c r="B67" s="17" t="s">
        <v>46</v>
      </c>
      <c r="C67" s="16" t="s">
        <v>18</v>
      </c>
      <c r="D67" s="23">
        <v>41652</v>
      </c>
      <c r="E67" s="16">
        <v>6.9</v>
      </c>
      <c r="F67" s="16">
        <v>69</v>
      </c>
      <c r="G67" s="16">
        <f t="shared" si="1"/>
        <v>0.1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8">
        <v>3880000</v>
      </c>
      <c r="N67" s="19">
        <v>0.36</v>
      </c>
      <c r="O67" s="20">
        <v>13.4</v>
      </c>
      <c r="P67" s="21">
        <v>6.6</v>
      </c>
      <c r="Q67" s="18">
        <v>15200</v>
      </c>
      <c r="R67" s="7">
        <v>2</v>
      </c>
      <c r="S67" s="26">
        <v>8512</v>
      </c>
      <c r="T67" s="26">
        <v>152</v>
      </c>
      <c r="U67" s="26">
        <v>5320</v>
      </c>
      <c r="V67" s="26">
        <v>0</v>
      </c>
      <c r="W67" s="26">
        <v>1216</v>
      </c>
      <c r="X67" s="26">
        <v>0</v>
      </c>
    </row>
    <row r="68" spans="1:24" x14ac:dyDescent="0.25">
      <c r="A68" s="6">
        <v>2014</v>
      </c>
      <c r="B68" s="17" t="s">
        <v>47</v>
      </c>
      <c r="C68" s="16" t="s">
        <v>18</v>
      </c>
      <c r="D68" s="23">
        <v>41652</v>
      </c>
      <c r="E68" s="16">
        <v>7.3</v>
      </c>
      <c r="F68" s="16">
        <v>59</v>
      </c>
      <c r="G68" s="16">
        <f t="shared" si="1"/>
        <v>0.12372881355932203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8">
        <v>4840000</v>
      </c>
      <c r="N68" s="19">
        <v>0.48</v>
      </c>
      <c r="O68" s="20">
        <v>13.4</v>
      </c>
      <c r="P68" s="21">
        <v>6.6</v>
      </c>
      <c r="Q68" s="18">
        <v>23000</v>
      </c>
      <c r="R68" s="7">
        <v>1</v>
      </c>
      <c r="S68" s="26">
        <v>12650</v>
      </c>
      <c r="T68" s="26">
        <v>0</v>
      </c>
      <c r="U68" s="26">
        <v>7590</v>
      </c>
      <c r="V68" s="26">
        <v>460</v>
      </c>
      <c r="W68" s="26">
        <v>2300</v>
      </c>
      <c r="X68" s="26">
        <v>0</v>
      </c>
    </row>
    <row r="69" spans="1:24" x14ac:dyDescent="0.25">
      <c r="A69" s="6">
        <v>2014</v>
      </c>
      <c r="B69" s="17" t="s">
        <v>48</v>
      </c>
      <c r="C69" s="16" t="s">
        <v>20</v>
      </c>
      <c r="D69" s="23">
        <v>41652</v>
      </c>
      <c r="E69" s="16">
        <v>7.5</v>
      </c>
      <c r="F69" s="16">
        <v>65</v>
      </c>
      <c r="G69" s="16">
        <f t="shared" si="1"/>
        <v>0.11538461538461539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8">
        <v>4590000</v>
      </c>
      <c r="N69" s="19">
        <v>0.4</v>
      </c>
      <c r="O69" s="20">
        <v>12.2</v>
      </c>
      <c r="P69" s="21">
        <v>7.4</v>
      </c>
      <c r="Q69" s="18">
        <v>27800</v>
      </c>
      <c r="R69" s="7">
        <v>5</v>
      </c>
      <c r="S69" s="26">
        <v>16124</v>
      </c>
      <c r="T69" s="26">
        <v>278</v>
      </c>
      <c r="U69" s="26">
        <v>9730</v>
      </c>
      <c r="V69" s="26">
        <v>0</v>
      </c>
      <c r="W69" s="26">
        <v>1668</v>
      </c>
      <c r="X69" s="26">
        <v>0</v>
      </c>
    </row>
    <row r="70" spans="1:24" x14ac:dyDescent="0.25">
      <c r="A70" s="6">
        <v>2014</v>
      </c>
      <c r="B70" s="17" t="s">
        <v>49</v>
      </c>
      <c r="C70" s="16" t="s">
        <v>20</v>
      </c>
      <c r="D70" s="23">
        <v>41664</v>
      </c>
      <c r="E70" s="16">
        <v>6.9</v>
      </c>
      <c r="F70" s="16">
        <v>70</v>
      </c>
      <c r="G70" s="16">
        <f t="shared" si="1"/>
        <v>9.8571428571428574E-2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8">
        <v>3240000</v>
      </c>
      <c r="N70" s="19">
        <v>0.36</v>
      </c>
      <c r="O70" s="20">
        <v>11.8</v>
      </c>
      <c r="P70" s="21">
        <v>6.9</v>
      </c>
      <c r="Q70" s="18">
        <v>16600</v>
      </c>
      <c r="R70" s="7">
        <v>12</v>
      </c>
      <c r="S70" s="26">
        <v>5644</v>
      </c>
      <c r="T70" s="26">
        <v>0</v>
      </c>
      <c r="U70" s="26">
        <v>7968</v>
      </c>
      <c r="V70" s="26">
        <v>0</v>
      </c>
      <c r="W70" s="26">
        <v>2988</v>
      </c>
      <c r="X70" s="26">
        <v>0</v>
      </c>
    </row>
    <row r="71" spans="1:24" x14ac:dyDescent="0.25">
      <c r="A71" s="6">
        <v>2014</v>
      </c>
      <c r="B71" s="17" t="s">
        <v>50</v>
      </c>
      <c r="C71" s="16" t="s">
        <v>18</v>
      </c>
      <c r="D71" s="23">
        <v>41664</v>
      </c>
      <c r="E71" s="16">
        <v>8.4</v>
      </c>
      <c r="F71" s="16">
        <v>73</v>
      </c>
      <c r="G71" s="16">
        <f t="shared" si="1"/>
        <v>0.11506849315068493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8">
        <v>3800000</v>
      </c>
      <c r="N71" s="19">
        <v>0.39</v>
      </c>
      <c r="O71" s="20">
        <v>11.3</v>
      </c>
      <c r="P71" s="21">
        <v>6.9</v>
      </c>
      <c r="Q71" s="18">
        <v>17600</v>
      </c>
      <c r="R71" s="7">
        <v>4</v>
      </c>
      <c r="S71" s="26">
        <v>13376</v>
      </c>
      <c r="T71" s="26">
        <v>0</v>
      </c>
      <c r="U71" s="26">
        <v>3344</v>
      </c>
      <c r="V71" s="26">
        <v>0</v>
      </c>
      <c r="W71" s="26">
        <v>880</v>
      </c>
      <c r="X71" s="26">
        <v>0</v>
      </c>
    </row>
    <row r="72" spans="1:24" x14ac:dyDescent="0.25">
      <c r="A72" s="6">
        <v>2015</v>
      </c>
      <c r="B72" s="16" t="s">
        <v>51</v>
      </c>
      <c r="C72" s="6" t="s">
        <v>20</v>
      </c>
      <c r="D72" s="24">
        <v>42029</v>
      </c>
      <c r="E72" s="16">
        <v>9.1</v>
      </c>
      <c r="F72" s="16">
        <v>77</v>
      </c>
      <c r="G72" s="16">
        <f t="shared" si="1"/>
        <v>0.11818181818181818</v>
      </c>
      <c r="H72" s="16">
        <v>0</v>
      </c>
      <c r="I72" s="16">
        <v>0</v>
      </c>
      <c r="J72" s="16">
        <v>0</v>
      </c>
      <c r="K72" s="16">
        <v>0</v>
      </c>
      <c r="L72" s="16">
        <v>1</v>
      </c>
      <c r="M72" s="16">
        <v>5080000</v>
      </c>
      <c r="N72" s="16">
        <v>36</v>
      </c>
      <c r="O72" s="16" t="s">
        <v>52</v>
      </c>
      <c r="P72" s="16" t="s">
        <v>53</v>
      </c>
      <c r="Q72" s="16">
        <v>18166</v>
      </c>
      <c r="R72" s="7">
        <v>0</v>
      </c>
      <c r="S72" s="26">
        <v>9809.64</v>
      </c>
      <c r="T72" s="26">
        <v>544.98</v>
      </c>
      <c r="U72" s="26">
        <v>4359.84</v>
      </c>
      <c r="V72" s="26">
        <v>2724.9</v>
      </c>
      <c r="W72" s="26">
        <v>726.64</v>
      </c>
      <c r="X72" s="26">
        <v>0</v>
      </c>
    </row>
    <row r="73" spans="1:24" x14ac:dyDescent="0.25">
      <c r="A73" s="6">
        <v>2015</v>
      </c>
      <c r="B73" s="16" t="s">
        <v>54</v>
      </c>
      <c r="C73" s="6" t="s">
        <v>18</v>
      </c>
      <c r="D73" s="24">
        <v>42036</v>
      </c>
      <c r="E73" s="16">
        <v>6.2</v>
      </c>
      <c r="F73" s="16">
        <v>68</v>
      </c>
      <c r="G73" s="16">
        <f t="shared" si="1"/>
        <v>9.1176470588235303E-2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5170000</v>
      </c>
      <c r="N73" s="16">
        <v>39</v>
      </c>
      <c r="O73" s="16">
        <v>12.4</v>
      </c>
      <c r="P73" s="16">
        <v>8.5</v>
      </c>
      <c r="Q73" s="16">
        <v>15246</v>
      </c>
      <c r="R73" s="7">
        <v>0</v>
      </c>
      <c r="S73" s="26">
        <v>9604.98</v>
      </c>
      <c r="T73" s="26">
        <v>457.38</v>
      </c>
      <c r="U73" s="26">
        <v>3811.5</v>
      </c>
      <c r="V73" s="26">
        <v>304.92</v>
      </c>
      <c r="W73" s="26">
        <v>1067.22</v>
      </c>
      <c r="X73" s="26">
        <v>0</v>
      </c>
    </row>
    <row r="74" spans="1:24" x14ac:dyDescent="0.25">
      <c r="A74" s="6">
        <v>2015</v>
      </c>
      <c r="B74" s="16" t="s">
        <v>55</v>
      </c>
      <c r="C74" s="6" t="s">
        <v>18</v>
      </c>
      <c r="D74" s="24">
        <v>42036</v>
      </c>
      <c r="E74" s="16">
        <v>5.8</v>
      </c>
      <c r="F74" s="16">
        <v>72</v>
      </c>
      <c r="G74" s="16">
        <f t="shared" si="1"/>
        <v>8.0555555555555547E-2</v>
      </c>
      <c r="H74" s="16">
        <v>0</v>
      </c>
      <c r="I74" s="16">
        <v>1</v>
      </c>
      <c r="J74" s="16">
        <v>0</v>
      </c>
      <c r="K74" s="16">
        <v>0</v>
      </c>
      <c r="L74" s="16">
        <v>0</v>
      </c>
      <c r="M74" s="16">
        <v>2710000</v>
      </c>
      <c r="N74" s="16">
        <v>25</v>
      </c>
      <c r="O74" s="16">
        <v>8.8000000000000007</v>
      </c>
      <c r="P74" s="16">
        <v>7</v>
      </c>
      <c r="Q74" s="16">
        <v>41877</v>
      </c>
      <c r="R74" s="7">
        <v>9</v>
      </c>
      <c r="S74" s="26">
        <v>16750.8</v>
      </c>
      <c r="T74" s="26">
        <v>2512.62</v>
      </c>
      <c r="U74" s="26">
        <v>15913.26</v>
      </c>
      <c r="V74" s="26">
        <v>1256.31</v>
      </c>
      <c r="W74" s="26">
        <v>5444.01</v>
      </c>
      <c r="X74" s="26">
        <v>0</v>
      </c>
    </row>
    <row r="75" spans="1:24" x14ac:dyDescent="0.25">
      <c r="A75" s="6">
        <v>2015</v>
      </c>
      <c r="B75" s="16" t="s">
        <v>56</v>
      </c>
      <c r="C75" s="6" t="s">
        <v>18</v>
      </c>
      <c r="D75" s="24">
        <v>42047</v>
      </c>
      <c r="E75" s="16">
        <v>8</v>
      </c>
      <c r="F75" s="16">
        <v>79</v>
      </c>
      <c r="G75" s="16">
        <f t="shared" si="1"/>
        <v>0.10126582278481013</v>
      </c>
      <c r="H75" s="16">
        <v>0</v>
      </c>
      <c r="I75" s="16">
        <v>0</v>
      </c>
      <c r="J75" s="16">
        <v>0</v>
      </c>
      <c r="K75" s="16">
        <v>0</v>
      </c>
      <c r="L75" s="16">
        <v>1</v>
      </c>
      <c r="M75" s="16">
        <v>3740000</v>
      </c>
      <c r="N75" s="16">
        <v>34</v>
      </c>
      <c r="O75" s="16">
        <v>11.7</v>
      </c>
      <c r="P75" s="16">
        <v>9.6</v>
      </c>
      <c r="Q75" s="16">
        <v>15939</v>
      </c>
      <c r="R75" s="7">
        <v>0</v>
      </c>
    </row>
    <row r="76" spans="1:24" x14ac:dyDescent="0.25">
      <c r="A76" s="6">
        <v>2015</v>
      </c>
      <c r="B76" s="16" t="s">
        <v>57</v>
      </c>
      <c r="C76" s="6" t="s">
        <v>18</v>
      </c>
      <c r="D76" s="24">
        <v>42047</v>
      </c>
      <c r="E76" s="16">
        <v>8</v>
      </c>
      <c r="F76" s="16">
        <v>73</v>
      </c>
      <c r="G76" s="16">
        <f t="shared" si="1"/>
        <v>0.1095890410958904</v>
      </c>
      <c r="H76" s="16">
        <v>0</v>
      </c>
      <c r="I76" s="16">
        <v>0</v>
      </c>
      <c r="J76" s="16">
        <v>0</v>
      </c>
      <c r="K76" s="16">
        <v>0</v>
      </c>
      <c r="L76" s="16">
        <v>1</v>
      </c>
      <c r="M76" s="16">
        <v>4180000</v>
      </c>
      <c r="N76" s="16">
        <v>34</v>
      </c>
      <c r="O76" s="16">
        <v>11.2</v>
      </c>
      <c r="P76" s="16">
        <v>8.8000000000000007</v>
      </c>
      <c r="Q76" s="16">
        <v>14009</v>
      </c>
      <c r="R76" s="7">
        <v>3</v>
      </c>
    </row>
    <row r="77" spans="1:24" x14ac:dyDescent="0.25">
      <c r="A77" s="6">
        <v>2016</v>
      </c>
      <c r="B77" s="7">
        <v>95</v>
      </c>
      <c r="C77" s="6" t="s">
        <v>18</v>
      </c>
      <c r="D77" s="24">
        <v>42424</v>
      </c>
      <c r="E77" s="6">
        <v>12.1</v>
      </c>
      <c r="F77" s="6">
        <v>72</v>
      </c>
      <c r="G77" s="6">
        <f t="shared" si="1"/>
        <v>0.16805555555555554</v>
      </c>
      <c r="H77" s="16">
        <v>0</v>
      </c>
      <c r="I77" s="16">
        <v>0</v>
      </c>
      <c r="J77" s="16">
        <v>1</v>
      </c>
      <c r="K77" s="16">
        <v>0</v>
      </c>
      <c r="L77" s="16">
        <v>0</v>
      </c>
      <c r="M77" s="6">
        <v>3650000</v>
      </c>
      <c r="N77" s="16">
        <v>36</v>
      </c>
      <c r="O77" s="16">
        <v>11.1</v>
      </c>
      <c r="P77" s="16">
        <v>8.6</v>
      </c>
      <c r="Q77" s="16">
        <v>15889.5</v>
      </c>
      <c r="R77" s="7">
        <v>2</v>
      </c>
    </row>
    <row r="78" spans="1:24" x14ac:dyDescent="0.25">
      <c r="A78" s="6">
        <v>2016</v>
      </c>
      <c r="B78" s="7">
        <v>96</v>
      </c>
      <c r="C78" s="6" t="s">
        <v>18</v>
      </c>
      <c r="D78" s="24">
        <v>42424</v>
      </c>
      <c r="E78" s="6">
        <v>10.8</v>
      </c>
      <c r="F78" s="6">
        <v>77</v>
      </c>
      <c r="G78" s="6">
        <f t="shared" si="1"/>
        <v>0.14025974025974028</v>
      </c>
      <c r="H78" s="16">
        <v>0</v>
      </c>
      <c r="I78" s="16">
        <v>0</v>
      </c>
      <c r="J78" s="16">
        <v>0</v>
      </c>
      <c r="K78" s="16">
        <v>1</v>
      </c>
      <c r="L78" s="16">
        <v>1</v>
      </c>
      <c r="M78" s="6">
        <v>3700000</v>
      </c>
      <c r="N78" s="16">
        <v>36</v>
      </c>
      <c r="O78" s="16">
        <v>9.5</v>
      </c>
      <c r="P78" s="16">
        <v>8.6</v>
      </c>
      <c r="Q78" s="16">
        <v>19206</v>
      </c>
      <c r="R78" s="7">
        <v>0</v>
      </c>
    </row>
    <row r="79" spans="1:24" x14ac:dyDescent="0.25">
      <c r="A79" s="6">
        <v>2016</v>
      </c>
      <c r="B79" s="7">
        <v>97</v>
      </c>
      <c r="C79" s="6" t="s">
        <v>20</v>
      </c>
      <c r="D79" s="24">
        <v>42424</v>
      </c>
      <c r="E79" s="6">
        <v>6.5</v>
      </c>
      <c r="F79" s="6">
        <v>70</v>
      </c>
      <c r="G79" s="6">
        <f t="shared" si="1"/>
        <v>9.285714285714286E-2</v>
      </c>
      <c r="H79" s="16">
        <v>0</v>
      </c>
      <c r="I79" s="16">
        <v>0</v>
      </c>
      <c r="J79" s="16">
        <v>0</v>
      </c>
      <c r="K79" s="16">
        <v>0</v>
      </c>
      <c r="L79" s="16">
        <v>1</v>
      </c>
      <c r="M79" s="6">
        <v>2710000</v>
      </c>
      <c r="N79" s="16">
        <v>32</v>
      </c>
      <c r="O79" s="16">
        <v>10.8</v>
      </c>
      <c r="P79" s="16">
        <v>8.4</v>
      </c>
      <c r="Q79" s="16">
        <v>14652</v>
      </c>
      <c r="R79" s="7">
        <v>1</v>
      </c>
    </row>
    <row r="80" spans="1:24" x14ac:dyDescent="0.25">
      <c r="A80" s="6">
        <v>2016</v>
      </c>
      <c r="B80" s="7">
        <v>103</v>
      </c>
      <c r="C80" s="6" t="s">
        <v>18</v>
      </c>
      <c r="D80" s="24">
        <v>42424</v>
      </c>
      <c r="E80" s="6">
        <v>8.4</v>
      </c>
      <c r="F80" s="6">
        <v>75</v>
      </c>
      <c r="G80" s="6">
        <f t="shared" si="1"/>
        <v>0.112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6">
        <v>3110000</v>
      </c>
      <c r="N80" s="16">
        <v>37</v>
      </c>
      <c r="O80" s="16">
        <v>9.9</v>
      </c>
      <c r="P80" s="16">
        <v>9.8000000000000007</v>
      </c>
      <c r="Q80" s="16">
        <v>11781</v>
      </c>
      <c r="R80" s="7">
        <v>0</v>
      </c>
    </row>
    <row r="81" spans="1:24" x14ac:dyDescent="0.25">
      <c r="A81" s="6">
        <v>2016</v>
      </c>
      <c r="B81" s="7">
        <v>104</v>
      </c>
      <c r="C81" s="6" t="s">
        <v>20</v>
      </c>
      <c r="D81" s="24">
        <v>42424</v>
      </c>
      <c r="E81" s="6">
        <v>10.9</v>
      </c>
      <c r="F81" s="6">
        <v>86</v>
      </c>
      <c r="G81" s="6">
        <f t="shared" si="1"/>
        <v>0.12674418604651164</v>
      </c>
      <c r="H81" s="16">
        <v>0</v>
      </c>
      <c r="I81" s="16">
        <v>0</v>
      </c>
      <c r="J81" s="16">
        <v>0</v>
      </c>
      <c r="K81" s="16">
        <v>1</v>
      </c>
      <c r="L81" s="16">
        <v>0</v>
      </c>
      <c r="M81" s="6">
        <v>4750000</v>
      </c>
      <c r="N81" s="16">
        <v>42</v>
      </c>
      <c r="O81" s="16">
        <v>11.1</v>
      </c>
      <c r="P81" s="16">
        <v>8.6</v>
      </c>
      <c r="Q81" s="16">
        <v>19057.5</v>
      </c>
      <c r="R81" s="7">
        <v>0</v>
      </c>
    </row>
    <row r="82" spans="1:24" x14ac:dyDescent="0.25">
      <c r="A82" s="6">
        <v>2016</v>
      </c>
      <c r="B82" s="7">
        <v>105</v>
      </c>
      <c r="C82" s="6" t="s">
        <v>18</v>
      </c>
      <c r="D82" s="24">
        <v>42424</v>
      </c>
      <c r="E82" s="6">
        <v>5.8</v>
      </c>
      <c r="F82" s="6">
        <v>66</v>
      </c>
      <c r="G82" s="6">
        <f t="shared" si="1"/>
        <v>8.7878787878787876E-2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6">
        <v>3620000</v>
      </c>
      <c r="N82" s="16">
        <v>37</v>
      </c>
      <c r="O82" s="16">
        <v>13</v>
      </c>
      <c r="P82" s="16">
        <v>9.4</v>
      </c>
      <c r="Q82" s="16">
        <v>16731</v>
      </c>
      <c r="R82" s="7">
        <v>0</v>
      </c>
    </row>
    <row r="83" spans="1:24" x14ac:dyDescent="0.25">
      <c r="A83" s="6">
        <v>2016</v>
      </c>
      <c r="B83" s="7">
        <v>106</v>
      </c>
      <c r="C83" s="6" t="s">
        <v>20</v>
      </c>
      <c r="D83" s="24">
        <v>42426</v>
      </c>
      <c r="E83" s="6">
        <v>11.9</v>
      </c>
      <c r="F83" s="6">
        <v>82</v>
      </c>
      <c r="G83" s="6">
        <f t="shared" si="1"/>
        <v>0.14512195121951221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6">
        <v>3920000</v>
      </c>
      <c r="N83" s="16">
        <v>45</v>
      </c>
      <c r="O83" s="16">
        <v>12.3</v>
      </c>
      <c r="P83" s="16">
        <v>10</v>
      </c>
      <c r="Q83" s="16">
        <v>14652</v>
      </c>
      <c r="R83" s="7">
        <v>0</v>
      </c>
    </row>
    <row r="84" spans="1:24" x14ac:dyDescent="0.25">
      <c r="A84" s="6">
        <v>2017</v>
      </c>
      <c r="B84" s="6" t="s">
        <v>58</v>
      </c>
      <c r="C84" s="6" t="s">
        <v>20</v>
      </c>
      <c r="D84" s="24">
        <v>42756</v>
      </c>
      <c r="E84" s="6">
        <v>9.5</v>
      </c>
      <c r="F84" s="6">
        <v>77</v>
      </c>
      <c r="G84" s="6">
        <f t="shared" si="1"/>
        <v>0.12337662337662338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6">
        <v>4960000</v>
      </c>
      <c r="N84" s="16">
        <v>32</v>
      </c>
      <c r="O84" s="16">
        <v>15.8</v>
      </c>
      <c r="P84" s="16">
        <v>8.8000000000000007</v>
      </c>
      <c r="Q84" s="16">
        <v>13365</v>
      </c>
      <c r="R84" s="16">
        <v>0</v>
      </c>
      <c r="S84" s="26">
        <v>7350.75</v>
      </c>
      <c r="T84" s="26">
        <v>534.6</v>
      </c>
      <c r="U84" s="26">
        <v>2272.0500000000002</v>
      </c>
      <c r="V84" s="26">
        <v>2806.65</v>
      </c>
      <c r="W84" s="26">
        <v>400.95</v>
      </c>
      <c r="X84" s="26">
        <v>0</v>
      </c>
    </row>
    <row r="85" spans="1:24" x14ac:dyDescent="0.25">
      <c r="A85" s="6">
        <v>2017</v>
      </c>
      <c r="B85" s="6" t="s">
        <v>59</v>
      </c>
      <c r="C85" s="6" t="s">
        <v>18</v>
      </c>
      <c r="D85" s="24">
        <v>42758</v>
      </c>
      <c r="E85" s="6">
        <v>7.3</v>
      </c>
      <c r="F85" s="6">
        <v>71</v>
      </c>
      <c r="G85" s="6">
        <f t="shared" si="1"/>
        <v>0.10281690140845071</v>
      </c>
      <c r="H85" s="16">
        <v>0</v>
      </c>
      <c r="I85" s="16">
        <v>0</v>
      </c>
      <c r="J85" s="16">
        <v>1</v>
      </c>
      <c r="K85" s="16">
        <v>0</v>
      </c>
      <c r="L85" s="16">
        <v>0</v>
      </c>
      <c r="M85" s="6">
        <v>2440000</v>
      </c>
      <c r="N85" s="16">
        <v>22</v>
      </c>
      <c r="O85" s="16">
        <v>6.7</v>
      </c>
      <c r="P85" s="16">
        <v>8.6</v>
      </c>
      <c r="Q85" s="16">
        <v>16380</v>
      </c>
      <c r="R85" s="16">
        <v>2</v>
      </c>
      <c r="S85" s="26">
        <v>7862.4</v>
      </c>
      <c r="T85" s="26">
        <v>819</v>
      </c>
      <c r="U85" s="26">
        <v>5241.6000000000004</v>
      </c>
      <c r="V85" s="26">
        <v>982.8</v>
      </c>
      <c r="W85" s="26">
        <v>1474.2</v>
      </c>
      <c r="X85" s="26">
        <v>0</v>
      </c>
    </row>
    <row r="86" spans="1:24" x14ac:dyDescent="0.25">
      <c r="A86" s="6">
        <v>2017</v>
      </c>
      <c r="B86" s="6" t="s">
        <v>60</v>
      </c>
      <c r="C86" s="6" t="s">
        <v>20</v>
      </c>
      <c r="D86" s="24">
        <v>42758</v>
      </c>
      <c r="E86" s="6">
        <v>6.8</v>
      </c>
      <c r="F86" s="6">
        <v>73</v>
      </c>
      <c r="G86" s="6">
        <f t="shared" si="1"/>
        <v>9.3150684931506841E-2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6">
        <v>5220000</v>
      </c>
      <c r="N86" s="16">
        <v>42</v>
      </c>
      <c r="O86" s="16">
        <v>14.8</v>
      </c>
      <c r="P86" s="16">
        <v>7.3</v>
      </c>
      <c r="Q86" s="16">
        <v>14310</v>
      </c>
      <c r="R86" s="16">
        <v>0</v>
      </c>
    </row>
    <row r="87" spans="1:24" x14ac:dyDescent="0.25">
      <c r="A87" s="6">
        <v>2017</v>
      </c>
      <c r="B87" s="6">
        <v>160</v>
      </c>
      <c r="C87" s="6" t="s">
        <v>20</v>
      </c>
      <c r="D87" s="24">
        <v>42773</v>
      </c>
      <c r="E87" s="6">
        <v>9.6999999999999993</v>
      </c>
      <c r="F87" s="6">
        <v>78</v>
      </c>
      <c r="G87" s="6">
        <f t="shared" si="1"/>
        <v>0.12435897435897435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6">
        <v>3310000</v>
      </c>
      <c r="N87" s="16">
        <v>30</v>
      </c>
      <c r="O87" s="16">
        <v>8.4</v>
      </c>
      <c r="P87" s="16">
        <v>9.5</v>
      </c>
      <c r="Q87" s="16">
        <v>10755</v>
      </c>
      <c r="R87" s="16">
        <v>0</v>
      </c>
      <c r="S87" s="26">
        <v>6560.55</v>
      </c>
      <c r="T87" s="26">
        <v>322.64999999999998</v>
      </c>
      <c r="U87" s="26">
        <v>2151</v>
      </c>
      <c r="V87" s="26">
        <v>1290.5999999999999</v>
      </c>
      <c r="W87" s="26">
        <v>430.2</v>
      </c>
    </row>
    <row r="88" spans="1:24" x14ac:dyDescent="0.25">
      <c r="A88" s="6">
        <v>2017</v>
      </c>
      <c r="B88" s="6">
        <v>161</v>
      </c>
      <c r="C88" s="6" t="s">
        <v>61</v>
      </c>
      <c r="D88" s="24">
        <v>42773</v>
      </c>
      <c r="E88" s="6">
        <v>7.2</v>
      </c>
      <c r="F88" s="6">
        <v>71</v>
      </c>
      <c r="G88" s="6">
        <f t="shared" si="1"/>
        <v>0.10140845070422536</v>
      </c>
      <c r="H88" s="16">
        <v>0</v>
      </c>
      <c r="I88" s="16">
        <v>0</v>
      </c>
      <c r="J88" s="16">
        <v>0</v>
      </c>
      <c r="K88" s="16">
        <v>1</v>
      </c>
      <c r="L88" s="16">
        <v>0</v>
      </c>
      <c r="M88" s="6">
        <v>3250000</v>
      </c>
      <c r="N88" s="16">
        <v>33</v>
      </c>
      <c r="O88" s="16">
        <v>8.6999999999999993</v>
      </c>
      <c r="P88" s="16">
        <v>9.8000000000000007</v>
      </c>
      <c r="Q88" s="16">
        <v>17460</v>
      </c>
      <c r="R88" s="16">
        <v>1</v>
      </c>
      <c r="S88" s="26">
        <v>6285.6</v>
      </c>
      <c r="T88" s="26">
        <v>1047.5999999999999</v>
      </c>
      <c r="U88" s="26">
        <v>7333.2</v>
      </c>
      <c r="V88" s="26">
        <v>1396.8</v>
      </c>
      <c r="W88" s="26">
        <v>1396.8</v>
      </c>
    </row>
    <row r="89" spans="1:24" x14ac:dyDescent="0.25">
      <c r="A89" s="6">
        <v>2017</v>
      </c>
      <c r="B89" s="6">
        <v>189</v>
      </c>
      <c r="C89" s="6" t="s">
        <v>20</v>
      </c>
      <c r="D89" s="24">
        <v>42776</v>
      </c>
      <c r="E89" s="6">
        <v>9.1</v>
      </c>
      <c r="F89" s="6">
        <v>77</v>
      </c>
      <c r="G89" s="6">
        <f t="shared" si="1"/>
        <v>0.11818181818181818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6">
        <v>3260000</v>
      </c>
      <c r="N89" s="16">
        <v>34</v>
      </c>
      <c r="O89" s="16">
        <v>10.4</v>
      </c>
      <c r="P89" s="16">
        <v>9.1</v>
      </c>
      <c r="Q89" s="16">
        <v>8505</v>
      </c>
      <c r="R89" s="16">
        <v>3</v>
      </c>
      <c r="S89" s="26">
        <v>3061.8</v>
      </c>
      <c r="T89" s="26">
        <v>255.15</v>
      </c>
      <c r="U89" s="26">
        <v>4337.55</v>
      </c>
      <c r="V89" s="26">
        <v>680.4</v>
      </c>
      <c r="W89" s="26">
        <v>170.1</v>
      </c>
    </row>
    <row r="90" spans="1:24" x14ac:dyDescent="0.25">
      <c r="A90" s="6">
        <v>2017</v>
      </c>
      <c r="B90" s="6">
        <v>190</v>
      </c>
      <c r="C90" s="6" t="s">
        <v>18</v>
      </c>
      <c r="D90" s="24">
        <v>42776</v>
      </c>
      <c r="E90" s="6">
        <v>9</v>
      </c>
      <c r="F90" s="6">
        <v>80</v>
      </c>
      <c r="G90" s="6">
        <f t="shared" si="1"/>
        <v>0.1125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6">
        <v>3370000</v>
      </c>
      <c r="N90" s="16">
        <v>36</v>
      </c>
      <c r="O90" s="16">
        <v>13.5</v>
      </c>
      <c r="P90" s="16">
        <v>9.8000000000000007</v>
      </c>
      <c r="Q90" s="16">
        <v>11565</v>
      </c>
      <c r="R90" s="16">
        <v>0</v>
      </c>
      <c r="S90" s="26">
        <v>6823.35</v>
      </c>
      <c r="T90" s="26">
        <v>346.95</v>
      </c>
      <c r="U90" s="26">
        <v>2197.35</v>
      </c>
      <c r="V90" s="26">
        <v>2081.6999999999998</v>
      </c>
      <c r="W90" s="26">
        <v>115.65</v>
      </c>
    </row>
    <row r="91" spans="1:24" x14ac:dyDescent="0.25">
      <c r="A91" s="6">
        <v>2017</v>
      </c>
      <c r="B91" s="6">
        <v>191</v>
      </c>
      <c r="C91" s="6" t="s">
        <v>20</v>
      </c>
      <c r="D91" s="24">
        <v>42776</v>
      </c>
      <c r="E91" s="6">
        <v>8.6</v>
      </c>
      <c r="F91" s="6">
        <v>79</v>
      </c>
      <c r="G91" s="6">
        <f t="shared" si="1"/>
        <v>0.10886075949367088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6">
        <v>2830000</v>
      </c>
      <c r="N91" s="16">
        <v>30</v>
      </c>
      <c r="O91" s="16">
        <v>7.2</v>
      </c>
      <c r="P91" s="16">
        <v>8.8000000000000007</v>
      </c>
      <c r="Q91" s="16">
        <v>10845</v>
      </c>
      <c r="R91" s="16">
        <v>10</v>
      </c>
      <c r="S91" s="26">
        <v>5747.85</v>
      </c>
      <c r="T91" s="26">
        <v>325.35000000000002</v>
      </c>
      <c r="U91" s="26">
        <v>3145.05</v>
      </c>
      <c r="V91" s="26">
        <v>542.25</v>
      </c>
      <c r="W91" s="26">
        <v>1084.5</v>
      </c>
    </row>
    <row r="92" spans="1:24" x14ac:dyDescent="0.25">
      <c r="A92" s="6">
        <v>2017</v>
      </c>
      <c r="B92" s="6">
        <v>192</v>
      </c>
      <c r="C92" s="6" t="s">
        <v>18</v>
      </c>
      <c r="D92" s="24">
        <v>42776</v>
      </c>
      <c r="E92" s="6">
        <v>8.5</v>
      </c>
      <c r="F92" s="6">
        <v>76</v>
      </c>
      <c r="G92" s="6">
        <f t="shared" si="1"/>
        <v>0.1118421052631579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6">
        <v>2940000</v>
      </c>
      <c r="N92" s="16">
        <v>32</v>
      </c>
      <c r="O92" s="16">
        <v>10.8</v>
      </c>
      <c r="P92" s="16">
        <v>8.9</v>
      </c>
      <c r="Q92" s="16">
        <v>14040</v>
      </c>
      <c r="R92" s="16">
        <v>0</v>
      </c>
      <c r="S92" s="26">
        <v>8283.6</v>
      </c>
      <c r="T92" s="26">
        <v>561.6</v>
      </c>
      <c r="U92" s="26">
        <v>3369.6</v>
      </c>
      <c r="V92" s="26">
        <v>1123.2</v>
      </c>
      <c r="W92" s="26">
        <v>702</v>
      </c>
    </row>
    <row r="93" spans="1:24" x14ac:dyDescent="0.25">
      <c r="A93" s="6">
        <v>2017</v>
      </c>
      <c r="B93" s="6">
        <v>193</v>
      </c>
      <c r="C93" s="6" t="s">
        <v>20</v>
      </c>
      <c r="D93" s="24">
        <v>42776</v>
      </c>
      <c r="E93" s="6">
        <v>11.5</v>
      </c>
      <c r="F93" s="6">
        <v>82</v>
      </c>
      <c r="G93" s="6">
        <f t="shared" si="1"/>
        <v>0.1402439024390244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6">
        <v>3130000</v>
      </c>
      <c r="N93" s="16">
        <v>32</v>
      </c>
      <c r="O93" s="16">
        <v>11.6</v>
      </c>
      <c r="P93" s="16">
        <v>9.3000000000000007</v>
      </c>
      <c r="Q93" s="16">
        <v>12645</v>
      </c>
      <c r="R93" s="16">
        <v>0</v>
      </c>
      <c r="S93" s="26">
        <v>8472.15</v>
      </c>
      <c r="T93" s="26">
        <v>252.9</v>
      </c>
      <c r="U93" s="26">
        <v>3287.7</v>
      </c>
      <c r="V93" s="26">
        <v>252.9</v>
      </c>
      <c r="W93" s="26">
        <v>379.35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2017-05-30T15:14:38Z</dcterms:created>
  <dcterms:modified xsi:type="dcterms:W3CDTF">2017-06-01T23:23:44Z</dcterms:modified>
</cp:coreProperties>
</file>