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en et al Bathyacmaea vs Serradonta (RESUBMITTED)\!Biology Letters\!R2\"/>
    </mc:Choice>
  </mc:AlternateContent>
  <xr:revisionPtr revIDLastSave="0" documentId="13_ncr:1_{9C2F8496-FD93-4CFF-B495-E329AA2851DD}" xr6:coauthVersionLast="41" xr6:coauthVersionMax="41" xr10:uidLastSave="{00000000-0000-0000-0000-000000000000}"/>
  <bookViews>
    <workbookView xWindow="5100" yWindow="2475" windowWidth="21870" windowHeight="11115" xr2:uid="{CFC2BF4D-ACCA-F54A-9455-15C068A33D29}"/>
  </bookViews>
  <sheets>
    <sheet name="Table S1. Localities" sheetId="7" r:id="rId1"/>
    <sheet name="Table S2. COI_Haplotypes" sheetId="2" r:id="rId2"/>
    <sheet name="Table S3. H3_Haplotypes" sheetId="4" r:id="rId3"/>
    <sheet name="Table S4. 18S Haplotypes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E7" i="5"/>
  <c r="E6" i="5"/>
  <c r="E5" i="5"/>
  <c r="E9" i="5" s="1"/>
  <c r="D9" i="5"/>
  <c r="C9" i="5"/>
  <c r="F9" i="4" l="1"/>
  <c r="E9" i="4"/>
  <c r="D9" i="4"/>
  <c r="C9" i="4"/>
  <c r="G6" i="4" l="1"/>
  <c r="G7" i="4"/>
  <c r="G8" i="4"/>
  <c r="G5" i="4"/>
  <c r="G9" i="4" s="1"/>
  <c r="AH6" i="2" l="1"/>
  <c r="AH7" i="2"/>
  <c r="AH8" i="2"/>
  <c r="AH9" i="2"/>
  <c r="AH10" i="2"/>
  <c r="AH11" i="2"/>
  <c r="AH12" i="2"/>
  <c r="AH5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C13" i="2"/>
  <c r="AH13" i="2" l="1"/>
</calcChain>
</file>

<file path=xl/sharedStrings.xml><?xml version="1.0" encoding="utf-8"?>
<sst xmlns="http://schemas.openxmlformats.org/spreadsheetml/2006/main" count="140" uniqueCount="86">
  <si>
    <t>Bathyacmaea</t>
    <phoneticPr fontId="1"/>
  </si>
  <si>
    <t>Serradonta</t>
    <phoneticPr fontId="1"/>
  </si>
  <si>
    <t>LC456839</t>
    <phoneticPr fontId="1"/>
  </si>
  <si>
    <t>LC456840</t>
  </si>
  <si>
    <t>LC456841</t>
  </si>
  <si>
    <t>LC456842</t>
  </si>
  <si>
    <t>LC456808</t>
    <phoneticPr fontId="1"/>
  </si>
  <si>
    <t>LC456809</t>
  </si>
  <si>
    <t>LC456810</t>
  </si>
  <si>
    <t>LC456811</t>
  </si>
  <si>
    <t>LC456812</t>
  </si>
  <si>
    <t>LC456813</t>
  </si>
  <si>
    <t>LC456814</t>
  </si>
  <si>
    <t>LC456815</t>
  </si>
  <si>
    <t>LC456816</t>
  </si>
  <si>
    <t>LC456817</t>
  </si>
  <si>
    <t>LC456818</t>
  </si>
  <si>
    <t>LC456819</t>
  </si>
  <si>
    <t>LC456820</t>
  </si>
  <si>
    <t>LC456821</t>
  </si>
  <si>
    <t>LC456822</t>
  </si>
  <si>
    <t>LC456823</t>
  </si>
  <si>
    <t>LC456824</t>
  </si>
  <si>
    <t>LC456825</t>
  </si>
  <si>
    <t>LC456826</t>
  </si>
  <si>
    <t>LC456827</t>
  </si>
  <si>
    <t>LC456828</t>
  </si>
  <si>
    <t>LC456829</t>
  </si>
  <si>
    <t>LC456830</t>
  </si>
  <si>
    <t>LC456831</t>
  </si>
  <si>
    <t>LC456832</t>
  </si>
  <si>
    <t>LC456833</t>
  </si>
  <si>
    <t>LC456834</t>
  </si>
  <si>
    <t>LC456835</t>
  </si>
  <si>
    <t>LC456836</t>
  </si>
  <si>
    <t>LC456837</t>
  </si>
  <si>
    <t>LC456838</t>
  </si>
  <si>
    <t>Genus</t>
  </si>
  <si>
    <t>Total</t>
  </si>
  <si>
    <t>Locality</t>
  </si>
  <si>
    <t>Off Hatsushima</t>
  </si>
  <si>
    <t>Iheya North Knoll</t>
  </si>
  <si>
    <t>Hatoma Knoll</t>
  </si>
  <si>
    <t>Dai-Yon Yonaguni Knoll</t>
  </si>
  <si>
    <t>Jiaolong Ridge</t>
  </si>
  <si>
    <t>Izena Hole</t>
  </si>
  <si>
    <t>MN130949</t>
  </si>
  <si>
    <t>MN130950</t>
  </si>
  <si>
    <t>Accession No.</t>
  </si>
  <si>
    <t>Table S2. COI haplotypes from each locality and their corresponding DDBJ/ENA/GenBank Accession No.</t>
  </si>
  <si>
    <t>Table S3. H3 haplotypes from each locality and their corresponding DDBJ/ENA/GenBank Accession No.</t>
  </si>
  <si>
    <t>Table S4. 18S haplotypes from each locality and their corresponding DDBJ/ENA/GenBank Accession No.</t>
  </si>
  <si>
    <t>Area</t>
  </si>
  <si>
    <t>Type</t>
  </si>
  <si>
    <t>Lat.</t>
  </si>
  <si>
    <t>Long.</t>
  </si>
  <si>
    <t>Depth</t>
  </si>
  <si>
    <t>N</t>
  </si>
  <si>
    <t>Bathyacmaea</t>
  </si>
  <si>
    <t>Sagami Bay</t>
  </si>
  <si>
    <t>Seep</t>
  </si>
  <si>
    <t>35°00'N</t>
  </si>
  <si>
    <t>139°14'E</t>
  </si>
  <si>
    <t>1172 m</t>
  </si>
  <si>
    <t>Okinawa Trough</t>
  </si>
  <si>
    <t>Vent</t>
  </si>
  <si>
    <t>27°48'N</t>
  </si>
  <si>
    <t>126°54'E</t>
  </si>
  <si>
    <t>982 m</t>
  </si>
  <si>
    <t>Izena Knoll</t>
  </si>
  <si>
    <t>27°16'N</t>
  </si>
  <si>
    <t>127°04'E</t>
  </si>
  <si>
    <t>1309 m</t>
  </si>
  <si>
    <t>24°52'N</t>
  </si>
  <si>
    <t>123°51'E</t>
  </si>
  <si>
    <t>1473 m</t>
  </si>
  <si>
    <t>24°51'N</t>
  </si>
  <si>
    <t>122°42'E</t>
  </si>
  <si>
    <t>1387 m</t>
  </si>
  <si>
    <t>South China Sea</t>
  </si>
  <si>
    <t>22°07'N</t>
  </si>
  <si>
    <t>119°17'E</t>
  </si>
  <si>
    <t>1138 m</t>
  </si>
  <si>
    <t>Serradonta</t>
  </si>
  <si>
    <r>
      <t xml:space="preserve">* Supplementary material for: Chen C, Watanabe HK, Nagai Y, Toyofuku T, Xu T, Sun J, Qiu J-W &amp; Sasaki T. </t>
    </r>
    <r>
      <rPr>
        <b/>
        <sz val="12"/>
        <color theme="1"/>
        <rFont val="Calibri"/>
        <family val="2"/>
        <scheme val="minor"/>
      </rPr>
      <t>Complex factors shape phenotypic variation in deep-sea limpets</t>
    </r>
    <r>
      <rPr>
        <sz val="12"/>
        <color theme="1"/>
        <rFont val="Calibri"/>
        <family val="2"/>
        <charset val="128"/>
        <scheme val="minor"/>
      </rPr>
      <t xml:space="preserve">. </t>
    </r>
    <r>
      <rPr>
        <i/>
        <sz val="12"/>
        <color theme="1"/>
        <rFont val="Calibri"/>
        <family val="2"/>
        <scheme val="minor"/>
      </rPr>
      <t>Biology Letters.</t>
    </r>
  </si>
  <si>
    <t>Table S1. Collection data for vent/seep pectinodontids used in the present study. Sources of limpets used for substrate translocation highlighted in grey.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</si>
</sst>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311150</xdr:colOff>
      <xdr:row>4</xdr:row>
      <xdr:rowOff>120650</xdr:rowOff>
    </xdr:from>
    <xdr:to>
      <xdr:col>12</xdr:col>
      <xdr:colOff>120650</xdr:colOff>
      <xdr:row>15</xdr:row>
      <xdr:rowOff>69850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CBA252F-980D-A24C-BD19-36F1363333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8E48-C2E5-410A-8764-316A31BA11DF}">
  <dimension ref="A1:H14"/>
  <sheetViews>
    <sheetView tabSelected="1" workbookViewId="0">
      <selection activeCell="A2" sqref="A2"/>
    </sheetView>
  </sheetViews>
  <sheetFormatPr defaultRowHeight="15.75"/>
  <cols>
    <col min="1" max="1" width="15.375" customWidth="1"/>
    <col min="2" max="2" width="20.125" bestFit="1" customWidth="1"/>
    <col min="3" max="3" width="18.875" customWidth="1"/>
    <col min="5" max="5" width="9.5" customWidth="1"/>
    <col min="6" max="6" width="10.375" customWidth="1"/>
    <col min="7" max="7" width="9.75" customWidth="1"/>
  </cols>
  <sheetData>
    <row r="1" spans="1:8">
      <c r="A1" s="16" t="s">
        <v>85</v>
      </c>
    </row>
    <row r="3" spans="1:8">
      <c r="A3" s="12" t="s">
        <v>37</v>
      </c>
      <c r="B3" s="12" t="s">
        <v>39</v>
      </c>
      <c r="C3" s="12" t="s">
        <v>52</v>
      </c>
      <c r="D3" s="12" t="s">
        <v>53</v>
      </c>
      <c r="E3" s="12" t="s">
        <v>54</v>
      </c>
      <c r="F3" s="12" t="s">
        <v>55</v>
      </c>
      <c r="G3" s="12" t="s">
        <v>56</v>
      </c>
      <c r="H3" s="13" t="s">
        <v>57</v>
      </c>
    </row>
    <row r="4" spans="1:8">
      <c r="A4" s="8" t="s">
        <v>58</v>
      </c>
      <c r="B4" s="9" t="s">
        <v>40</v>
      </c>
      <c r="C4" s="9" t="s">
        <v>59</v>
      </c>
      <c r="D4" s="9" t="s">
        <v>60</v>
      </c>
      <c r="E4" s="9" t="s">
        <v>61</v>
      </c>
      <c r="F4" s="9" t="s">
        <v>62</v>
      </c>
      <c r="G4" s="9" t="s">
        <v>63</v>
      </c>
      <c r="H4" s="9">
        <v>23</v>
      </c>
    </row>
    <row r="5" spans="1:8">
      <c r="A5" s="10"/>
      <c r="B5" s="11" t="s">
        <v>41</v>
      </c>
      <c r="C5" s="11" t="s">
        <v>64</v>
      </c>
      <c r="D5" s="11" t="s">
        <v>65</v>
      </c>
      <c r="E5" s="11" t="s">
        <v>66</v>
      </c>
      <c r="F5" s="11" t="s">
        <v>67</v>
      </c>
      <c r="G5" s="11" t="s">
        <v>68</v>
      </c>
      <c r="H5" s="11">
        <v>18</v>
      </c>
    </row>
    <row r="6" spans="1:8">
      <c r="A6" s="10"/>
      <c r="B6" s="11" t="s">
        <v>69</v>
      </c>
      <c r="C6" s="11" t="s">
        <v>64</v>
      </c>
      <c r="D6" s="11" t="s">
        <v>65</v>
      </c>
      <c r="E6" s="11" t="s">
        <v>70</v>
      </c>
      <c r="F6" s="11" t="s">
        <v>71</v>
      </c>
      <c r="G6" s="11" t="s">
        <v>72</v>
      </c>
      <c r="H6" s="11">
        <v>15</v>
      </c>
    </row>
    <row r="7" spans="1:8">
      <c r="A7" s="10"/>
      <c r="B7" s="11" t="s">
        <v>42</v>
      </c>
      <c r="C7" s="11" t="s">
        <v>64</v>
      </c>
      <c r="D7" s="11" t="s">
        <v>65</v>
      </c>
      <c r="E7" s="11" t="s">
        <v>73</v>
      </c>
      <c r="F7" s="11" t="s">
        <v>74</v>
      </c>
      <c r="G7" s="11" t="s">
        <v>75</v>
      </c>
      <c r="H7" s="11">
        <v>10</v>
      </c>
    </row>
    <row r="8" spans="1:8">
      <c r="A8" s="10"/>
      <c r="B8" s="11" t="s">
        <v>43</v>
      </c>
      <c r="C8" s="11" t="s">
        <v>64</v>
      </c>
      <c r="D8" s="11" t="s">
        <v>65</v>
      </c>
      <c r="E8" s="11" t="s">
        <v>76</v>
      </c>
      <c r="F8" s="11" t="s">
        <v>77</v>
      </c>
      <c r="G8" s="11" t="s">
        <v>78</v>
      </c>
      <c r="H8" s="11">
        <v>11</v>
      </c>
    </row>
    <row r="9" spans="1:8">
      <c r="A9" s="10"/>
      <c r="B9" s="11" t="s">
        <v>44</v>
      </c>
      <c r="C9" s="11" t="s">
        <v>79</v>
      </c>
      <c r="D9" s="11" t="s">
        <v>60</v>
      </c>
      <c r="E9" s="11" t="s">
        <v>80</v>
      </c>
      <c r="F9" s="11" t="s">
        <v>81</v>
      </c>
      <c r="G9" s="11" t="s">
        <v>82</v>
      </c>
      <c r="H9" s="11">
        <v>7</v>
      </c>
    </row>
    <row r="10" spans="1:8">
      <c r="A10" s="8" t="s">
        <v>83</v>
      </c>
      <c r="B10" s="9" t="s">
        <v>40</v>
      </c>
      <c r="C10" s="9" t="s">
        <v>59</v>
      </c>
      <c r="D10" s="9" t="s">
        <v>60</v>
      </c>
      <c r="E10" s="9" t="s">
        <v>61</v>
      </c>
      <c r="F10" s="9" t="s">
        <v>62</v>
      </c>
      <c r="G10" s="9" t="s">
        <v>63</v>
      </c>
      <c r="H10" s="9">
        <v>10</v>
      </c>
    </row>
    <row r="11" spans="1:8">
      <c r="A11" s="14"/>
      <c r="B11" s="15" t="s">
        <v>41</v>
      </c>
      <c r="C11" s="15" t="s">
        <v>64</v>
      </c>
      <c r="D11" s="15" t="s">
        <v>65</v>
      </c>
      <c r="E11" s="15" t="s">
        <v>66</v>
      </c>
      <c r="F11" s="15" t="s">
        <v>67</v>
      </c>
      <c r="G11" s="15" t="s">
        <v>68</v>
      </c>
      <c r="H11" s="15">
        <v>2</v>
      </c>
    </row>
    <row r="14" spans="1:8">
      <c r="A14" t="s">
        <v>84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72B9-ADB3-724A-B1EF-55E2EC4A68D6}">
  <dimension ref="A1:AH16"/>
  <sheetViews>
    <sheetView workbookViewId="0">
      <selection activeCell="A16" sqref="A16"/>
    </sheetView>
  </sheetViews>
  <sheetFormatPr defaultColWidth="11" defaultRowHeight="15.75"/>
  <cols>
    <col min="1" max="1" width="12.625" bestFit="1" customWidth="1"/>
    <col min="2" max="2" width="20" bestFit="1" customWidth="1"/>
  </cols>
  <sheetData>
    <row r="1" spans="1:34" s="2" customFormat="1">
      <c r="A1" s="4" t="s">
        <v>49</v>
      </c>
    </row>
    <row r="2" spans="1:34" s="2" customFormat="1"/>
    <row r="3" spans="1:34" s="4" customFormat="1">
      <c r="A3" s="17" t="s">
        <v>37</v>
      </c>
      <c r="B3" s="17" t="s">
        <v>39</v>
      </c>
      <c r="C3" s="21" t="s">
        <v>48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19" t="s">
        <v>38</v>
      </c>
    </row>
    <row r="4" spans="1:34" s="4" customFormat="1">
      <c r="A4" s="18"/>
      <c r="B4" s="18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  <c r="W4" s="6" t="s">
        <v>26</v>
      </c>
      <c r="X4" s="6" t="s">
        <v>27</v>
      </c>
      <c r="Y4" s="6" t="s">
        <v>28</v>
      </c>
      <c r="Z4" s="6" t="s">
        <v>29</v>
      </c>
      <c r="AA4" s="6" t="s">
        <v>30</v>
      </c>
      <c r="AB4" s="6" t="s">
        <v>31</v>
      </c>
      <c r="AC4" s="6" t="s">
        <v>32</v>
      </c>
      <c r="AD4" s="6" t="s">
        <v>33</v>
      </c>
      <c r="AE4" s="6" t="s">
        <v>34</v>
      </c>
      <c r="AF4" s="6" t="s">
        <v>35</v>
      </c>
      <c r="AG4" s="6" t="s">
        <v>36</v>
      </c>
      <c r="AH4" s="20"/>
    </row>
    <row r="5" spans="1:34" s="2" customFormat="1">
      <c r="A5" s="3" t="s">
        <v>0</v>
      </c>
      <c r="B5" s="2" t="s">
        <v>40</v>
      </c>
      <c r="C5" s="2">
        <v>7</v>
      </c>
      <c r="D5" s="2">
        <v>3</v>
      </c>
      <c r="E5" s="2">
        <v>2</v>
      </c>
      <c r="K5" s="2">
        <v>1</v>
      </c>
      <c r="L5" s="2">
        <v>2</v>
      </c>
      <c r="M5" s="2">
        <v>1</v>
      </c>
      <c r="N5" s="2">
        <v>1</v>
      </c>
      <c r="P5" s="2">
        <v>1</v>
      </c>
      <c r="S5" s="2">
        <v>1</v>
      </c>
      <c r="U5" s="2">
        <v>2</v>
      </c>
      <c r="W5" s="2">
        <v>1</v>
      </c>
      <c r="X5" s="2">
        <v>1</v>
      </c>
      <c r="AH5" s="2">
        <f>SUM(C5:AG5)</f>
        <v>23</v>
      </c>
    </row>
    <row r="6" spans="1:34" s="2" customFormat="1">
      <c r="A6" s="3"/>
      <c r="B6" s="2" t="s">
        <v>41</v>
      </c>
      <c r="C6" s="2">
        <v>8</v>
      </c>
      <c r="E6" s="2">
        <v>2</v>
      </c>
      <c r="F6" s="2">
        <v>2</v>
      </c>
      <c r="G6" s="2">
        <v>1</v>
      </c>
      <c r="I6" s="2">
        <v>1</v>
      </c>
      <c r="Y6" s="2">
        <v>1</v>
      </c>
      <c r="AA6" s="2">
        <v>1</v>
      </c>
      <c r="AE6" s="2">
        <v>1</v>
      </c>
      <c r="AG6" s="2">
        <v>1</v>
      </c>
      <c r="AH6" s="2">
        <f t="shared" ref="AH6:AH12" si="0">SUM(C6:AG6)</f>
        <v>18</v>
      </c>
    </row>
    <row r="7" spans="1:34" s="2" customFormat="1">
      <c r="A7" s="3"/>
      <c r="B7" s="2" t="s">
        <v>45</v>
      </c>
      <c r="C7" s="2">
        <v>6</v>
      </c>
      <c r="E7" s="2">
        <v>2</v>
      </c>
      <c r="F7" s="2">
        <v>4</v>
      </c>
      <c r="H7" s="2">
        <v>1</v>
      </c>
      <c r="T7" s="2">
        <v>1</v>
      </c>
      <c r="V7" s="2">
        <v>1</v>
      </c>
      <c r="AH7" s="2">
        <f t="shared" si="0"/>
        <v>15</v>
      </c>
    </row>
    <row r="8" spans="1:34" s="2" customFormat="1">
      <c r="A8" s="3"/>
      <c r="B8" s="2" t="s">
        <v>42</v>
      </c>
      <c r="C8" s="2">
        <v>3</v>
      </c>
      <c r="D8" s="2">
        <v>1</v>
      </c>
      <c r="F8" s="2">
        <v>1</v>
      </c>
      <c r="Q8" s="2">
        <v>1</v>
      </c>
      <c r="T8" s="2">
        <v>1</v>
      </c>
      <c r="Z8" s="2">
        <v>1</v>
      </c>
      <c r="AB8" s="2">
        <v>1</v>
      </c>
      <c r="AD8" s="2">
        <v>1</v>
      </c>
      <c r="AH8" s="2">
        <f t="shared" si="0"/>
        <v>10</v>
      </c>
    </row>
    <row r="9" spans="1:34" s="2" customFormat="1">
      <c r="A9" s="3"/>
      <c r="B9" s="2" t="s">
        <v>43</v>
      </c>
      <c r="C9" s="2">
        <v>6</v>
      </c>
      <c r="D9" s="2">
        <v>1</v>
      </c>
      <c r="E9" s="2">
        <v>2</v>
      </c>
      <c r="F9" s="2">
        <v>1</v>
      </c>
      <c r="AC9" s="2">
        <v>1</v>
      </c>
      <c r="AH9" s="2">
        <f t="shared" si="0"/>
        <v>11</v>
      </c>
    </row>
    <row r="10" spans="1:34" s="2" customFormat="1">
      <c r="A10" s="3"/>
      <c r="B10" s="2" t="s">
        <v>44</v>
      </c>
      <c r="E10" s="2">
        <v>2</v>
      </c>
      <c r="F10" s="2">
        <v>1</v>
      </c>
      <c r="J10" s="2">
        <v>1</v>
      </c>
      <c r="AH10" s="2">
        <f t="shared" si="0"/>
        <v>4</v>
      </c>
    </row>
    <row r="11" spans="1:34" s="2" customFormat="1">
      <c r="A11" s="3" t="s">
        <v>1</v>
      </c>
      <c r="B11" s="2" t="s">
        <v>40</v>
      </c>
      <c r="C11" s="2">
        <v>2</v>
      </c>
      <c r="D11" s="2">
        <v>1</v>
      </c>
      <c r="E11" s="2">
        <v>2</v>
      </c>
      <c r="F11" s="2">
        <v>1</v>
      </c>
      <c r="O11" s="2">
        <v>1</v>
      </c>
      <c r="R11" s="2">
        <v>2</v>
      </c>
      <c r="AF11" s="2">
        <v>1</v>
      </c>
      <c r="AH11" s="2">
        <f t="shared" si="0"/>
        <v>10</v>
      </c>
    </row>
    <row r="12" spans="1:34" s="2" customFormat="1">
      <c r="B12" s="2" t="s">
        <v>41</v>
      </c>
      <c r="C12" s="2">
        <v>2</v>
      </c>
      <c r="AH12" s="2">
        <f t="shared" si="0"/>
        <v>2</v>
      </c>
    </row>
    <row r="13" spans="1:34" s="2" customFormat="1">
      <c r="A13" s="7" t="s">
        <v>38</v>
      </c>
      <c r="B13" s="1"/>
      <c r="C13" s="1">
        <f>SUM(C5:C12)</f>
        <v>34</v>
      </c>
      <c r="D13" s="1">
        <f t="shared" ref="D13:AG13" si="1">SUM(D5:D12)</f>
        <v>6</v>
      </c>
      <c r="E13" s="1">
        <f t="shared" si="1"/>
        <v>12</v>
      </c>
      <c r="F13" s="1">
        <f t="shared" si="1"/>
        <v>10</v>
      </c>
      <c r="G13" s="1">
        <f t="shared" si="1"/>
        <v>1</v>
      </c>
      <c r="H13" s="1">
        <f t="shared" si="1"/>
        <v>1</v>
      </c>
      <c r="I13" s="1">
        <f t="shared" si="1"/>
        <v>1</v>
      </c>
      <c r="J13" s="1">
        <f t="shared" si="1"/>
        <v>1</v>
      </c>
      <c r="K13" s="1">
        <f t="shared" si="1"/>
        <v>1</v>
      </c>
      <c r="L13" s="1">
        <f t="shared" si="1"/>
        <v>2</v>
      </c>
      <c r="M13" s="1">
        <f t="shared" si="1"/>
        <v>1</v>
      </c>
      <c r="N13" s="1">
        <f t="shared" si="1"/>
        <v>1</v>
      </c>
      <c r="O13" s="1">
        <f t="shared" si="1"/>
        <v>1</v>
      </c>
      <c r="P13" s="1">
        <f t="shared" si="1"/>
        <v>1</v>
      </c>
      <c r="Q13" s="1">
        <f t="shared" si="1"/>
        <v>1</v>
      </c>
      <c r="R13" s="1">
        <f t="shared" si="1"/>
        <v>2</v>
      </c>
      <c r="S13" s="1">
        <f t="shared" si="1"/>
        <v>1</v>
      </c>
      <c r="T13" s="1">
        <f t="shared" si="1"/>
        <v>2</v>
      </c>
      <c r="U13" s="1">
        <f t="shared" si="1"/>
        <v>2</v>
      </c>
      <c r="V13" s="1">
        <f t="shared" si="1"/>
        <v>1</v>
      </c>
      <c r="W13" s="1">
        <f t="shared" si="1"/>
        <v>1</v>
      </c>
      <c r="X13" s="1">
        <f t="shared" si="1"/>
        <v>1</v>
      </c>
      <c r="Y13" s="1">
        <f t="shared" si="1"/>
        <v>1</v>
      </c>
      <c r="Z13" s="1">
        <f t="shared" si="1"/>
        <v>1</v>
      </c>
      <c r="AA13" s="1">
        <f t="shared" si="1"/>
        <v>1</v>
      </c>
      <c r="AB13" s="1">
        <f t="shared" si="1"/>
        <v>1</v>
      </c>
      <c r="AC13" s="1">
        <f t="shared" si="1"/>
        <v>1</v>
      </c>
      <c r="AD13" s="1">
        <f t="shared" si="1"/>
        <v>1</v>
      </c>
      <c r="AE13" s="1">
        <f t="shared" si="1"/>
        <v>1</v>
      </c>
      <c r="AF13" s="1">
        <f t="shared" si="1"/>
        <v>1</v>
      </c>
      <c r="AG13" s="1">
        <f t="shared" si="1"/>
        <v>1</v>
      </c>
      <c r="AH13" s="1">
        <f>SUM(C13:AG13)</f>
        <v>93</v>
      </c>
    </row>
    <row r="16" spans="1:34">
      <c r="A16" t="s">
        <v>84</v>
      </c>
    </row>
  </sheetData>
  <mergeCells count="4">
    <mergeCell ref="A3:A4"/>
    <mergeCell ref="B3:B4"/>
    <mergeCell ref="AH3:AH4"/>
    <mergeCell ref="C3:AG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362C-5A29-9947-9BEA-7E707292FE6D}">
  <dimension ref="A1:G12"/>
  <sheetViews>
    <sheetView workbookViewId="0">
      <selection activeCell="A12" sqref="A12"/>
    </sheetView>
  </sheetViews>
  <sheetFormatPr defaultColWidth="11" defaultRowHeight="15.75"/>
  <cols>
    <col min="1" max="1" width="13.375" customWidth="1"/>
    <col min="2" max="2" width="16.375" bestFit="1" customWidth="1"/>
  </cols>
  <sheetData>
    <row r="1" spans="1:7">
      <c r="A1" s="4" t="s">
        <v>50</v>
      </c>
    </row>
    <row r="3" spans="1:7">
      <c r="A3" s="17" t="s">
        <v>37</v>
      </c>
      <c r="B3" s="17" t="s">
        <v>39</v>
      </c>
      <c r="C3" s="21" t="s">
        <v>48</v>
      </c>
      <c r="D3" s="21"/>
      <c r="E3" s="21"/>
      <c r="F3" s="21"/>
      <c r="G3" s="19" t="s">
        <v>38</v>
      </c>
    </row>
    <row r="4" spans="1:7">
      <c r="A4" s="18"/>
      <c r="B4" s="18"/>
      <c r="C4" s="6" t="s">
        <v>2</v>
      </c>
      <c r="D4" s="6" t="s">
        <v>3</v>
      </c>
      <c r="E4" s="6" t="s">
        <v>4</v>
      </c>
      <c r="F4" s="6" t="s">
        <v>5</v>
      </c>
      <c r="G4" s="18"/>
    </row>
    <row r="5" spans="1:7">
      <c r="A5" s="5" t="s">
        <v>0</v>
      </c>
      <c r="B5" s="2" t="s">
        <v>40</v>
      </c>
      <c r="C5">
        <v>3</v>
      </c>
      <c r="D5">
        <v>1</v>
      </c>
      <c r="E5">
        <v>3</v>
      </c>
      <c r="G5">
        <f>SUM(C5:F5)</f>
        <v>7</v>
      </c>
    </row>
    <row r="6" spans="1:7">
      <c r="A6" s="5"/>
      <c r="B6" s="2" t="s">
        <v>45</v>
      </c>
      <c r="C6">
        <v>1</v>
      </c>
      <c r="D6">
        <v>7</v>
      </c>
      <c r="F6">
        <v>1</v>
      </c>
      <c r="G6">
        <f t="shared" ref="G6:G8" si="0">SUM(C6:F6)</f>
        <v>9</v>
      </c>
    </row>
    <row r="7" spans="1:7">
      <c r="A7" s="5"/>
      <c r="B7" s="2" t="s">
        <v>44</v>
      </c>
      <c r="C7">
        <v>1</v>
      </c>
      <c r="D7">
        <v>5</v>
      </c>
      <c r="E7">
        <v>1</v>
      </c>
      <c r="G7">
        <f t="shared" si="0"/>
        <v>7</v>
      </c>
    </row>
    <row r="8" spans="1:7">
      <c r="A8" s="5" t="s">
        <v>1</v>
      </c>
      <c r="B8" s="2" t="s">
        <v>40</v>
      </c>
      <c r="C8">
        <v>3</v>
      </c>
      <c r="D8">
        <v>1</v>
      </c>
      <c r="E8">
        <v>6</v>
      </c>
      <c r="G8">
        <f t="shared" si="0"/>
        <v>10</v>
      </c>
    </row>
    <row r="9" spans="1:7">
      <c r="A9" s="7" t="s">
        <v>38</v>
      </c>
      <c r="B9" s="1"/>
      <c r="C9" s="1">
        <f>SUM(C5:C8)</f>
        <v>8</v>
      </c>
      <c r="D9" s="1">
        <f t="shared" ref="D9:F9" si="1">SUM(D5:D8)</f>
        <v>14</v>
      </c>
      <c r="E9" s="1">
        <f t="shared" si="1"/>
        <v>10</v>
      </c>
      <c r="F9" s="1">
        <f t="shared" si="1"/>
        <v>1</v>
      </c>
      <c r="G9" s="1">
        <f>SUM(G5:G8)</f>
        <v>33</v>
      </c>
    </row>
    <row r="12" spans="1:7">
      <c r="A12" t="s">
        <v>84</v>
      </c>
    </row>
  </sheetData>
  <mergeCells count="4">
    <mergeCell ref="C3:F3"/>
    <mergeCell ref="G3:G4"/>
    <mergeCell ref="A3:A4"/>
    <mergeCell ref="B3:B4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EB4B-82C9-4CE2-9A90-A3A2867F5E91}">
  <dimension ref="A1:E12"/>
  <sheetViews>
    <sheetView workbookViewId="0">
      <selection activeCell="I8" sqref="I8"/>
    </sheetView>
  </sheetViews>
  <sheetFormatPr defaultRowHeight="15.75"/>
  <cols>
    <col min="1" max="1" width="13.25" customWidth="1"/>
    <col min="2" max="2" width="13.75" bestFit="1" customWidth="1"/>
    <col min="3" max="4" width="10" bestFit="1" customWidth="1"/>
  </cols>
  <sheetData>
    <row r="1" spans="1:5">
      <c r="A1" s="4" t="s">
        <v>51</v>
      </c>
    </row>
    <row r="3" spans="1:5">
      <c r="A3" s="17" t="s">
        <v>37</v>
      </c>
      <c r="B3" s="17" t="s">
        <v>39</v>
      </c>
      <c r="C3" s="21" t="s">
        <v>48</v>
      </c>
      <c r="D3" s="21"/>
      <c r="E3" s="19" t="s">
        <v>38</v>
      </c>
    </row>
    <row r="4" spans="1:5">
      <c r="A4" s="18"/>
      <c r="B4" s="18"/>
      <c r="C4" s="6" t="s">
        <v>46</v>
      </c>
      <c r="D4" s="6" t="s">
        <v>47</v>
      </c>
      <c r="E4" s="18"/>
    </row>
    <row r="5" spans="1:5">
      <c r="A5" s="5" t="s">
        <v>0</v>
      </c>
      <c r="B5" s="2" t="s">
        <v>40</v>
      </c>
      <c r="C5">
        <v>4</v>
      </c>
      <c r="E5">
        <f>SUM(C5:D5)</f>
        <v>4</v>
      </c>
    </row>
    <row r="6" spans="1:5">
      <c r="A6" s="5"/>
      <c r="B6" s="2" t="s">
        <v>45</v>
      </c>
      <c r="C6">
        <v>4</v>
      </c>
      <c r="E6">
        <f t="shared" ref="E6:E8" si="0">SUM(C6:D6)</f>
        <v>4</v>
      </c>
    </row>
    <row r="7" spans="1:5">
      <c r="A7" s="5"/>
      <c r="B7" s="2" t="s">
        <v>44</v>
      </c>
      <c r="C7">
        <v>1</v>
      </c>
      <c r="E7">
        <f t="shared" si="0"/>
        <v>1</v>
      </c>
    </row>
    <row r="8" spans="1:5">
      <c r="A8" s="5" t="s">
        <v>1</v>
      </c>
      <c r="B8" s="2" t="s">
        <v>40</v>
      </c>
      <c r="C8">
        <v>5</v>
      </c>
      <c r="D8">
        <v>1</v>
      </c>
      <c r="E8">
        <f t="shared" si="0"/>
        <v>6</v>
      </c>
    </row>
    <row r="9" spans="1:5">
      <c r="A9" s="7" t="s">
        <v>38</v>
      </c>
      <c r="B9" s="1"/>
      <c r="C9" s="1">
        <f>SUM(C5:C8)</f>
        <v>14</v>
      </c>
      <c r="D9" s="1">
        <f t="shared" ref="D9" si="1">SUM(D5:D8)</f>
        <v>1</v>
      </c>
      <c r="E9" s="1">
        <f>SUM(E5:E8)</f>
        <v>15</v>
      </c>
    </row>
    <row r="12" spans="1:5">
      <c r="A12" t="s">
        <v>84</v>
      </c>
    </row>
  </sheetData>
  <mergeCells count="4">
    <mergeCell ref="A3:A4"/>
    <mergeCell ref="B3:B4"/>
    <mergeCell ref="C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S1. Localities</vt:lpstr>
      <vt:lpstr>Table S2. COI_Haplotypes</vt:lpstr>
      <vt:lpstr>Table S3. H3_Haplotypes</vt:lpstr>
      <vt:lpstr>Table S4. 18S Haplotypes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HK</dc:creator>
  <cp:lastModifiedBy>CC</cp:lastModifiedBy>
  <dcterms:created xsi:type="dcterms:W3CDTF">2019-01-04T06:29:14Z</dcterms:created>
  <dcterms:modified xsi:type="dcterms:W3CDTF">2019-09-13T08:51:51Z</dcterms:modified>
</cp:coreProperties>
</file>