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rubin/Dropbox/Writing/bee_genome_alignments/submission/revision/resubmission/reresubmission/"/>
    </mc:Choice>
  </mc:AlternateContent>
  <xr:revisionPtr revIDLastSave="0" documentId="13_ncr:1_{5B5DAB7A-C43B-BD41-86A7-DB5DA8DFD4EE}" xr6:coauthVersionLast="36" xr6:coauthVersionMax="36" xr10:uidLastSave="{00000000-0000-0000-0000-000000000000}"/>
  <bookViews>
    <workbookView xWindow="8420" yWindow="460" windowWidth="17140" windowHeight="12580" tabRatio="992" xr2:uid="{00000000-000D-0000-FFFF-FFFF00000000}"/>
  </bookViews>
  <sheets>
    <sheet name="TableS1" sheetId="21" r:id="rId1"/>
    <sheet name="TableS2" sheetId="1" r:id="rId2"/>
    <sheet name="TableS3" sheetId="18" r:id="rId3"/>
    <sheet name="TableS4" sheetId="13" r:id="rId4"/>
    <sheet name="TableS5" sheetId="14" r:id="rId5"/>
    <sheet name="TableS6" sheetId="4" r:id="rId6"/>
    <sheet name="TableS7" sheetId="15" r:id="rId7"/>
    <sheet name="TableS8" sheetId="2" r:id="rId8"/>
    <sheet name="TableS9" sheetId="16" r:id="rId9"/>
    <sheet name="TableS10" sheetId="8" r:id="rId10"/>
    <sheet name="TableS11" sheetId="20" r:id="rId11"/>
    <sheet name="TableS12" sheetId="12" r:id="rId12"/>
    <sheet name="TableS13" sheetId="3" r:id="rId13"/>
    <sheet name="TableS14" sheetId="19" r:id="rId14"/>
    <sheet name="TableS15" sheetId="10" r:id="rId15"/>
    <sheet name="TableS16" sheetId="17" r:id="rId16"/>
    <sheet name="TableS17" sheetId="9" r:id="rId17"/>
    <sheet name="TableS18" sheetId="11" r:id="rId18"/>
    <sheet name="TableS19" sheetId="22" r:id="rId19"/>
  </sheets>
  <calcPr calcId="18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6" i="11" l="1"/>
  <c r="E6" i="11"/>
  <c r="G5" i="11"/>
  <c r="E5" i="11"/>
  <c r="G4" i="11"/>
  <c r="E4" i="11"/>
  <c r="G3" i="11"/>
  <c r="E3" i="11"/>
  <c r="I18" i="2"/>
  <c r="H11" i="2"/>
  <c r="E11" i="2"/>
  <c r="C11" i="2"/>
  <c r="I20" i="2" l="1"/>
  <c r="I14" i="2"/>
  <c r="I15" i="2"/>
  <c r="I19" i="2"/>
  <c r="I16" i="2"/>
  <c r="I17" i="2"/>
</calcChain>
</file>

<file path=xl/sharedStrings.xml><?xml version="1.0" encoding="utf-8"?>
<sst xmlns="http://schemas.openxmlformats.org/spreadsheetml/2006/main" count="4482" uniqueCount="2016">
  <si>
    <t>Chromosome</t>
  </si>
  <si>
    <t>#gene-associated NCARs</t>
  </si>
  <si>
    <t>#gene-associated NCARs/Mb</t>
  </si>
  <si>
    <t>#intergenic NCARs</t>
  </si>
  <si>
    <t>#intergenic NCARs/Mb</t>
  </si>
  <si>
    <t>Chromosome length</t>
  </si>
  <si>
    <t>Group8</t>
  </si>
  <si>
    <t>Group15</t>
  </si>
  <si>
    <t>Group9</t>
  </si>
  <si>
    <t>Group14</t>
  </si>
  <si>
    <t>Group10</t>
  </si>
  <si>
    <t>Group11</t>
  </si>
  <si>
    <t>Group3</t>
  </si>
  <si>
    <t>Group2</t>
  </si>
  <si>
    <t>Group7</t>
  </si>
  <si>
    <t>Group16</t>
  </si>
  <si>
    <t>Group6</t>
  </si>
  <si>
    <t>Group4</t>
  </si>
  <si>
    <t>Group1</t>
  </si>
  <si>
    <t>Group5</t>
  </si>
  <si>
    <t>Group12</t>
  </si>
  <si>
    <t>Group13</t>
  </si>
  <si>
    <t>Focal taxa</t>
  </si>
  <si>
    <t>Feature type</t>
  </si>
  <si>
    <t>#not significant</t>
  </si>
  <si>
    <t>Proportion</t>
  </si>
  <si>
    <t>#significantly slower</t>
  </si>
  <si>
    <t>#significantly faster</t>
  </si>
  <si>
    <r>
      <rPr>
        <sz val="10"/>
        <rFont val="Arial"/>
        <family val="2"/>
        <charset val="1"/>
      </rPr>
      <t>complex eusocial (</t>
    </r>
    <r>
      <rPr>
        <i/>
        <sz val="10"/>
        <rFont val="Arial"/>
        <family val="2"/>
        <charset val="1"/>
      </rPr>
      <t>A. mellifera, A. florea, M. quadrifasciata</t>
    </r>
    <r>
      <rPr>
        <sz val="10"/>
        <rFont val="Arial"/>
        <family val="2"/>
        <charset val="1"/>
      </rPr>
      <t>)</t>
    </r>
  </si>
  <si>
    <t>3’-UTR</t>
  </si>
  <si>
    <t>5’-UTR</t>
  </si>
  <si>
    <t>intron</t>
  </si>
  <si>
    <t>promoter</t>
  </si>
  <si>
    <t>downstream</t>
  </si>
  <si>
    <t>upstream</t>
  </si>
  <si>
    <t>intergenic</t>
  </si>
  <si>
    <t>Total</t>
  </si>
  <si>
    <r>
      <rPr>
        <sz val="10"/>
        <rFont val="Arial"/>
        <family val="2"/>
        <charset val="1"/>
      </rPr>
      <t xml:space="preserve">any eusociality </t>
    </r>
    <r>
      <rPr>
        <i/>
        <sz val="10"/>
        <rFont val="Arial"/>
        <family val="2"/>
        <charset val="1"/>
      </rPr>
      <t>(C. calcarata, L. albipes</t>
    </r>
    <r>
      <rPr>
        <sz val="10"/>
        <rFont val="Arial"/>
        <family val="2"/>
        <charset val="1"/>
      </rPr>
      <t>, obligate eusocial</t>
    </r>
    <r>
      <rPr>
        <i/>
        <sz val="10"/>
        <rFont val="Arial"/>
        <family val="2"/>
        <charset val="1"/>
      </rPr>
      <t>)</t>
    </r>
  </si>
  <si>
    <t>Motif name</t>
  </si>
  <si>
    <t>#NCARs in which motif appears in at least one taxon</t>
  </si>
  <si>
    <t>Group with greater motif abundance</t>
  </si>
  <si>
    <t>HOMER match score</t>
  </si>
  <si>
    <t>Gene association</t>
  </si>
  <si>
    <t>CCGTAAGCGCAT</t>
  </si>
  <si>
    <t>other</t>
  </si>
  <si>
    <t>&lt;0.75</t>
  </si>
  <si>
    <t>GTAAGCTA</t>
  </si>
  <si>
    <t>VCTBAGGG</t>
  </si>
  <si>
    <t>AP-2α</t>
  </si>
  <si>
    <t>ACTGACAG</t>
  </si>
  <si>
    <t>achi</t>
  </si>
  <si>
    <t>TACGTACG</t>
  </si>
  <si>
    <t>GMEB2</t>
  </si>
  <si>
    <t>CCTACGGC</t>
  </si>
  <si>
    <t>SPL7</t>
  </si>
  <si>
    <t>RAGGAGGAGGAG</t>
  </si>
  <si>
    <t>complex eusocial</t>
  </si>
  <si>
    <t>TF3A</t>
  </si>
  <si>
    <t>ACACACGA</t>
  </si>
  <si>
    <t>HNRNPL</t>
  </si>
  <si>
    <t>TTTTTTTT</t>
  </si>
  <si>
    <t>Sxl</t>
  </si>
  <si>
    <t>TAWNGTGCBG</t>
  </si>
  <si>
    <t>BCSGCCAATCAK</t>
  </si>
  <si>
    <t>Nf-YB</t>
  </si>
  <si>
    <t>TTTTTGTGTTRT</t>
  </si>
  <si>
    <t>TATATTTTAATG</t>
  </si>
  <si>
    <t>GTGATATATCTT</t>
  </si>
  <si>
    <t>TCTTAATTACTA</t>
  </si>
  <si>
    <t>Abd-A</t>
  </si>
  <si>
    <t>ACTTTGTACCTG</t>
  </si>
  <si>
    <t>ACTAAACATCAC</t>
  </si>
  <si>
    <t>ybx1</t>
  </si>
  <si>
    <t>ATAATCGGCTCT</t>
  </si>
  <si>
    <t>GOID</t>
  </si>
  <si>
    <t>Uncorrected P-value</t>
  </si>
  <si>
    <t>Corrected P-value</t>
  </si>
  <si>
    <t>#slow-evolving NCARs w/ term</t>
  </si>
  <si>
    <t>#slow-evolving NCARs</t>
  </si>
  <si>
    <t>#total NCARs w/ term</t>
  </si>
  <si>
    <t>#total NCARs</t>
  </si>
  <si>
    <t>Prop. total NCARs w/ term</t>
  </si>
  <si>
    <t>GO term</t>
  </si>
  <si>
    <t>GO:0006412</t>
  </si>
  <si>
    <t>translation</t>
  </si>
  <si>
    <t>GO:0043043</t>
  </si>
  <si>
    <t>peptide biosynthetic process</t>
  </si>
  <si>
    <t>GO:0006518</t>
  </si>
  <si>
    <t>peptide metabolic process</t>
  </si>
  <si>
    <t>GO:0003735</t>
  </si>
  <si>
    <t>structural constituent of ribosome</t>
  </si>
  <si>
    <t>GO:0043604</t>
  </si>
  <si>
    <t>amide biosynthetic process</t>
  </si>
  <si>
    <t>GO:0043603</t>
  </si>
  <si>
    <t>cellular amide metabolic process</t>
  </si>
  <si>
    <t>GO:0005840</t>
  </si>
  <si>
    <t>ribosome</t>
  </si>
  <si>
    <t>GO:0005634</t>
  </si>
  <si>
    <t>nucleus</t>
  </si>
  <si>
    <t>GO:0003676</t>
  </si>
  <si>
    <t>nucleic acid binding</t>
  </si>
  <si>
    <t>GO:0010468</t>
  </si>
  <si>
    <t>regulation of gene expression</t>
  </si>
  <si>
    <t>GO:0051252</t>
  </si>
  <si>
    <t>regulation of RNA metabolic process</t>
  </si>
  <si>
    <t>GO:0019219</t>
  </si>
  <si>
    <t>regulation of nucleobase-containing compound metabolic process</t>
  </si>
  <si>
    <t>GO:0003677</t>
  </si>
  <si>
    <t>DNA binding</t>
  </si>
  <si>
    <t>GO:0060255</t>
  </si>
  <si>
    <t>regulation of macromolecule metabolic process</t>
  </si>
  <si>
    <t>GO:0043231</t>
  </si>
  <si>
    <t>intracellular membrane-bounded organelle</t>
  </si>
  <si>
    <t>GO:0006355</t>
  </si>
  <si>
    <t>regulation of transcription, DNA-templated</t>
  </si>
  <si>
    <t>GO:2001141</t>
  </si>
  <si>
    <t>regulation of RNA biosynthetic process</t>
  </si>
  <si>
    <t>GO:1903506</t>
  </si>
  <si>
    <t>regulation of nucleic acid-templated transcription</t>
  </si>
  <si>
    <t>GO:0019222</t>
  </si>
  <si>
    <t>regulation of metabolic process</t>
  </si>
  <si>
    <t>GO:1901363</t>
  </si>
  <si>
    <t>heterocyclic compound binding</t>
  </si>
  <si>
    <t>GO:0051171</t>
  </si>
  <si>
    <t>regulation of nitrogen compound metabolic process</t>
  </si>
  <si>
    <t>GO:0010556</t>
  </si>
  <si>
    <t>regulation of macromolecule biosynthetic process</t>
  </si>
  <si>
    <t>GO:2000112</t>
  </si>
  <si>
    <t>regulation of cellular macromolecule biosynthetic process</t>
  </si>
  <si>
    <t>GO:0097159</t>
  </si>
  <si>
    <t>organic cyclic compound binding</t>
  </si>
  <si>
    <t>GO:0016070</t>
  </si>
  <si>
    <t>RNA metabolic process</t>
  </si>
  <si>
    <t>GO:0080090</t>
  </si>
  <si>
    <t>regulation of primary metabolic process</t>
  </si>
  <si>
    <t>GO:0009889</t>
  </si>
  <si>
    <t>regulation of biosynthetic process</t>
  </si>
  <si>
    <t>GO:0031326</t>
  </si>
  <si>
    <t>regulation of cellular biosynthetic process</t>
  </si>
  <si>
    <t>GO:0043227</t>
  </si>
  <si>
    <t>membrane-bounded organelle</t>
  </si>
  <si>
    <t>GO:0031323</t>
  </si>
  <si>
    <t>regulation of cellular metabolic process</t>
  </si>
  <si>
    <t>GO:0090304</t>
  </si>
  <si>
    <t>nucleic acid metabolic process</t>
  </si>
  <si>
    <t>GO:0010467</t>
  </si>
  <si>
    <t>gene expression</t>
  </si>
  <si>
    <t>GO:0006139</t>
  </si>
  <si>
    <t>nucleobase-containing compound metabolic process</t>
  </si>
  <si>
    <t>GO:0046483</t>
  </si>
  <si>
    <t>heterocycle metabolic process</t>
  </si>
  <si>
    <t>GO:0003700</t>
  </si>
  <si>
    <t>transcription factor activity, sequence-specific DNA binding</t>
  </si>
  <si>
    <t>GO:0001071</t>
  </si>
  <si>
    <t>nucleic acid binding transcription factor activity</t>
  </si>
  <si>
    <t>GO:0006351</t>
  </si>
  <si>
    <t>transcription, DNA-templated</t>
  </si>
  <si>
    <t>GO:0097659</t>
  </si>
  <si>
    <t>nucleic acid-templated transcription</t>
  </si>
  <si>
    <t>GO:0032774</t>
  </si>
  <si>
    <t>RNA biosynthetic process</t>
  </si>
  <si>
    <t>GO:0043229</t>
  </si>
  <si>
    <t>intracellular organelle</t>
  </si>
  <si>
    <t>GO:0006725</t>
  </si>
  <si>
    <t>cellular aromatic compound metabolic process</t>
  </si>
  <si>
    <t>GO:0043226</t>
  </si>
  <si>
    <t>organelle</t>
  </si>
  <si>
    <t>GO:1901360</t>
  </si>
  <si>
    <t>organic cyclic compound metabolic process</t>
  </si>
  <si>
    <t>GO:0034654</t>
  </si>
  <si>
    <t>nucleobase-containing compound biosynthetic process</t>
  </si>
  <si>
    <t>GO:0018130</t>
  </si>
  <si>
    <t>heterocycle biosynthetic process</t>
  </si>
  <si>
    <t>GO:0019438</t>
  </si>
  <si>
    <t>aromatic compound biosynthetic process</t>
  </si>
  <si>
    <t>GO:0034641</t>
  </si>
  <si>
    <t>cellular nitrogen compound metabolic process</t>
  </si>
  <si>
    <t>GO:1901362</t>
  </si>
  <si>
    <t>organic cyclic compound biosynthetic process</t>
  </si>
  <si>
    <t>GO:0009059</t>
  </si>
  <si>
    <t>macromolecule biosynthetic process</t>
  </si>
  <si>
    <t>GO:0034645</t>
  </si>
  <si>
    <t>cellular macromolecule biosynthetic process</t>
  </si>
  <si>
    <t>GO:0044271</t>
  </si>
  <si>
    <t>cellular nitrogen compound biosynthetic process</t>
  </si>
  <si>
    <t>GO:0065007</t>
  </si>
  <si>
    <t>biological regulation</t>
  </si>
  <si>
    <t>GO:0016607</t>
  </si>
  <si>
    <t>nuclear speck</t>
  </si>
  <si>
    <t>GO:0006357</t>
  </si>
  <si>
    <t>regulation of transcription from RNA polymerase II promoter</t>
  </si>
  <si>
    <t>GO:0050789</t>
  </si>
  <si>
    <t>regulation of biological process</t>
  </si>
  <si>
    <t>GO:0050794</t>
  </si>
  <si>
    <t>regulation of cellular process</t>
  </si>
  <si>
    <t>GO:0000398</t>
  </si>
  <si>
    <t>mRNA splicing, via spliceosome</t>
  </si>
  <si>
    <t>GO:0000377</t>
  </si>
  <si>
    <t>RNA splicing, via transesterification reactions with bulged adenosine as nucleophile</t>
  </si>
  <si>
    <t>GO:0000375</t>
  </si>
  <si>
    <t>RNA splicing, via transesterification reactions</t>
  </si>
  <si>
    <t>GO:0071011</t>
  </si>
  <si>
    <t>precatalytic spliceosome</t>
  </si>
  <si>
    <t>GO:0000381</t>
  </si>
  <si>
    <t>regulation of alternative mRNA splicing, via spliceosome</t>
  </si>
  <si>
    <t>GO:0044260</t>
  </si>
  <si>
    <t>cellular macromolecule metabolic process</t>
  </si>
  <si>
    <t>#total genes w/ term</t>
  </si>
  <si>
    <t>#total genes</t>
  </si>
  <si>
    <t>Prop. total genes w/ term</t>
  </si>
  <si>
    <t>GO:0032991</t>
  </si>
  <si>
    <t>macromolecular complex</t>
  </si>
  <si>
    <t>GO:0005488</t>
  </si>
  <si>
    <t>binding</t>
  </si>
  <si>
    <t>GO:0044446</t>
  </si>
  <si>
    <t>intracellular organelle part</t>
  </si>
  <si>
    <t>GO:0003714</t>
  </si>
  <si>
    <t>transcription corepressor activity</t>
  </si>
  <si>
    <t>GO:0044422</t>
  </si>
  <si>
    <t>organelle part</t>
  </si>
  <si>
    <t>GO:0043234</t>
  </si>
  <si>
    <t>protein complex</t>
  </si>
  <si>
    <t>GO:2000113</t>
  </si>
  <si>
    <t>negative regulation of cellular macromolecule biosynthetic process</t>
  </si>
  <si>
    <t>GO:0010558</t>
  </si>
  <si>
    <t>negative regulation of macromolecule biosynthetic process</t>
  </si>
  <si>
    <t>GO:0006325</t>
  </si>
  <si>
    <t>chromatin organization</t>
  </si>
  <si>
    <t>GO:0031327</t>
  </si>
  <si>
    <t>negative regulation of cellular biosynthetic process</t>
  </si>
  <si>
    <t>GO:0009890</t>
  </si>
  <si>
    <t>negative regulation of biosynthetic process</t>
  </si>
  <si>
    <t>GO:0051172</t>
  </si>
  <si>
    <t>negative regulation of nitrogen compound metabolic process</t>
  </si>
  <si>
    <t>GO:0010629</t>
  </si>
  <si>
    <t>negative regulation of gene expression</t>
  </si>
  <si>
    <t>OrthoGroup</t>
  </si>
  <si>
    <r>
      <rPr>
        <i/>
        <sz val="10"/>
        <rFont val="Arial"/>
        <family val="2"/>
        <charset val="1"/>
      </rPr>
      <t xml:space="preserve">A. mellifera </t>
    </r>
    <r>
      <rPr>
        <sz val="10"/>
        <rFont val="Arial"/>
        <family val="2"/>
        <charset val="1"/>
      </rPr>
      <t>gene</t>
    </r>
  </si>
  <si>
    <r>
      <rPr>
        <sz val="10"/>
        <rFont val="Arial"/>
        <family val="2"/>
        <charset val="1"/>
      </rPr>
      <t xml:space="preserve">OrthoDB </t>
    </r>
    <r>
      <rPr>
        <i/>
        <sz val="10"/>
        <rFont val="Arial"/>
        <family val="2"/>
        <charset val="1"/>
      </rPr>
      <t xml:space="preserve">Drosophila </t>
    </r>
    <r>
      <rPr>
        <sz val="10"/>
        <rFont val="Arial"/>
        <family val="2"/>
        <charset val="1"/>
      </rPr>
      <t>ortholog</t>
    </r>
  </si>
  <si>
    <r>
      <rPr>
        <i/>
        <sz val="10"/>
        <rFont val="Arial"/>
        <family val="2"/>
        <charset val="1"/>
      </rPr>
      <t xml:space="preserve">Drosophila </t>
    </r>
    <r>
      <rPr>
        <sz val="10"/>
        <rFont val="Arial"/>
        <family val="2"/>
        <charset val="1"/>
      </rPr>
      <t>gene name</t>
    </r>
  </si>
  <si>
    <t>NCAR sequence feature and RER result</t>
  </si>
  <si>
    <t>Motifs gained or lost</t>
  </si>
  <si>
    <t>GB49657</t>
  </si>
  <si>
    <t>FBgn0004606</t>
  </si>
  <si>
    <t>zfh1</t>
  </si>
  <si>
    <t>1 intron (first) faster</t>
  </si>
  <si>
    <t>gains</t>
  </si>
  <si>
    <t>GB45709</t>
  </si>
  <si>
    <t>FBgn0261837,FBgn0002781,FBgn0029822</t>
  </si>
  <si>
    <t>mod(mdg4),CG12236</t>
  </si>
  <si>
    <t>1 intron (last) faster</t>
  </si>
  <si>
    <t>none</t>
  </si>
  <si>
    <t>GB45518</t>
  </si>
  <si>
    <t>FBgn0011259,FBgn0264273,FBgn0016059,FBgn0011260</t>
  </si>
  <si>
    <t>Sema1a,Sema1b,Sema1b, Sema2b</t>
  </si>
  <si>
    <t>GB54774</t>
  </si>
  <si>
    <t>FBgn0000117</t>
  </si>
  <si>
    <t>arm</t>
  </si>
  <si>
    <t>2 upstream faster</t>
  </si>
  <si>
    <t>GB49149</t>
  </si>
  <si>
    <t>FBgn0031879,FBgn0004647</t>
  </si>
  <si>
    <t>N</t>
  </si>
  <si>
    <t>GB45459</t>
  </si>
  <si>
    <t>FBgn0003716,FBgn0011300,FBgn0003317</t>
  </si>
  <si>
    <t>babo/sax/tkv</t>
  </si>
  <si>
    <t>1 downstream faster</t>
  </si>
  <si>
    <t>GB42304</t>
  </si>
  <si>
    <t>FBgn0001319</t>
  </si>
  <si>
    <t>kn</t>
  </si>
  <si>
    <t>1 intron (third) faster</t>
  </si>
  <si>
    <t>GB48655</t>
  </si>
  <si>
    <t>FBgn0001235</t>
  </si>
  <si>
    <t>hth</t>
  </si>
  <si>
    <t>1 intron (second) faster</t>
  </si>
  <si>
    <t>GB43638</t>
  </si>
  <si>
    <t>FBgn0004638</t>
  </si>
  <si>
    <t>drk</t>
  </si>
  <si>
    <t>1 3’UTR faster, 1 3’UTR slower</t>
  </si>
  <si>
    <t>GB54569</t>
  </si>
  <si>
    <t>None</t>
  </si>
  <si>
    <t>GB55036</t>
  </si>
  <si>
    <t>FBgn0039683,FBgn0000504,FBgn0038851,FBgn0030477</t>
  </si>
  <si>
    <t>dsx</t>
  </si>
  <si>
    <t>losses</t>
  </si>
  <si>
    <t>GB47319</t>
  </si>
  <si>
    <t>FBgn0005771,FBgn0004858</t>
  </si>
  <si>
    <t>elB</t>
  </si>
  <si>
    <t>4 intron (first) faster</t>
  </si>
  <si>
    <t>gains &amp; losses</t>
  </si>
  <si>
    <t>GB55715</t>
  </si>
  <si>
    <t>FBgn0004198</t>
  </si>
  <si>
    <t>ct</t>
  </si>
  <si>
    <t>2 introns (third) faster</t>
  </si>
  <si>
    <t>GB55714</t>
  </si>
  <si>
    <t>FBgn0003545</t>
  </si>
  <si>
    <t>sub</t>
  </si>
  <si>
    <t>GB48486</t>
  </si>
  <si>
    <t>FBgn0051632,FBgn0002573</t>
  </si>
  <si>
    <t>sens</t>
  </si>
  <si>
    <t>GB55066</t>
  </si>
  <si>
    <t>FBgn0004644</t>
  </si>
  <si>
    <t>hh</t>
  </si>
  <si>
    <t>GB40150</t>
  </si>
  <si>
    <t>FBgn0262477</t>
  </si>
  <si>
    <t>FoxP</t>
  </si>
  <si>
    <t>2 introns (first) faster</t>
  </si>
  <si>
    <t>GB50376</t>
  </si>
  <si>
    <t>FBgn0265487</t>
  </si>
  <si>
    <t>mbl</t>
  </si>
  <si>
    <t>RER rate change</t>
  </si>
  <si>
    <t>faster</t>
  </si>
  <si>
    <t>FBgn0000014,FBgn0003944,FBgn0003339,FBgn0260642,FBgn0000439</t>
  </si>
  <si>
    <t>FBgn0051510,FBgn0030091</t>
  </si>
  <si>
    <t>slower</t>
  </si>
  <si>
    <t>FBgn0035028</t>
  </si>
  <si>
    <t>FBgn0037135</t>
  </si>
  <si>
    <t>FBgn0038056</t>
  </si>
  <si>
    <t>FBgn0026418</t>
  </si>
  <si>
    <t>FBgn0030086</t>
  </si>
  <si>
    <t>RER results were from tests of rate differences in taxa with complex eusociality.</t>
  </si>
  <si>
    <t>Expression biased towards</t>
  </si>
  <si>
    <t>Sequence evolution</t>
  </si>
  <si>
    <t>GB47741</t>
  </si>
  <si>
    <t>worker</t>
  </si>
  <si>
    <t>slowest 100 NCARs</t>
  </si>
  <si>
    <t>GB48670</t>
  </si>
  <si>
    <t>GB49738</t>
  </si>
  <si>
    <t>GB52211</t>
  </si>
  <si>
    <t>queen</t>
  </si>
  <si>
    <t>GB47322</t>
  </si>
  <si>
    <t>GB42422</t>
  </si>
  <si>
    <t>fastest 100 NCARs</t>
  </si>
  <si>
    <t>GB45159</t>
  </si>
  <si>
    <t>GB46739</t>
  </si>
  <si>
    <t>GB47589</t>
  </si>
  <si>
    <t>GB51710</t>
  </si>
  <si>
    <t>GB53065</t>
  </si>
  <si>
    <t>GB53219</t>
  </si>
  <si>
    <t>GB54219</t>
  </si>
  <si>
    <t>GB55837</t>
  </si>
  <si>
    <t>GB40341</t>
  </si>
  <si>
    <t>GB42031</t>
  </si>
  <si>
    <t>GB43856</t>
  </si>
  <si>
    <t>GB49407</t>
  </si>
  <si>
    <t>GB53672</t>
  </si>
  <si>
    <t>RER faster</t>
  </si>
  <si>
    <t>GB48940</t>
  </si>
  <si>
    <t>GB49966</t>
  </si>
  <si>
    <t>GB53719</t>
  </si>
  <si>
    <t>GB43054</t>
  </si>
  <si>
    <t>GB54151</t>
  </si>
  <si>
    <t>RER slower</t>
  </si>
  <si>
    <t>GB43280</t>
  </si>
  <si>
    <t>GB44331</t>
  </si>
  <si>
    <t>GB51335</t>
  </si>
  <si>
    <t>GB55348</t>
  </si>
  <si>
    <t>GB45101</t>
  </si>
  <si>
    <t>GB53220</t>
  </si>
  <si>
    <t>GB54557</t>
  </si>
  <si>
    <t>nurse</t>
  </si>
  <si>
    <t>GB43115</t>
  </si>
  <si>
    <t>GB44351</t>
  </si>
  <si>
    <t>GB47649</t>
  </si>
  <si>
    <t>GB54789</t>
  </si>
  <si>
    <t>GB44056</t>
  </si>
  <si>
    <t>forager</t>
  </si>
  <si>
    <t>GB44580</t>
  </si>
  <si>
    <t>GB50259</t>
  </si>
  <si>
    <t>GB50730</t>
  </si>
  <si>
    <t>GB52781</t>
  </si>
  <si>
    <t>GB54372</t>
  </si>
  <si>
    <t>GB42142</t>
  </si>
  <si>
    <t>GB45179</t>
  </si>
  <si>
    <t>GB47590</t>
  </si>
  <si>
    <t>GB42753</t>
  </si>
  <si>
    <t>GB44970</t>
  </si>
  <si>
    <t>GB45495</t>
  </si>
  <si>
    <t>GB53860</t>
  </si>
  <si>
    <t>GB54311</t>
  </si>
  <si>
    <t>GB55269</t>
  </si>
  <si>
    <t>GB42501</t>
  </si>
  <si>
    <t>GB52601</t>
  </si>
  <si>
    <t>Proteins/NCARs</t>
  </si>
  <si>
    <t>#Tested</t>
  </si>
  <si>
    <t>#Sig. faster</t>
  </si>
  <si>
    <t>Prop. faster</t>
  </si>
  <si>
    <t>#Sig. slower</t>
  </si>
  <si>
    <t>Prop. slower</t>
  </si>
  <si>
    <t>Complex social</t>
  </si>
  <si>
    <t>Proteins</t>
  </si>
  <si>
    <t>Primitive social</t>
  </si>
  <si>
    <t>NCARs</t>
  </si>
  <si>
    <t>ATGATGGAATCA</t>
  </si>
  <si>
    <t>solitary</t>
  </si>
  <si>
    <t>TTATCATGCA</t>
  </si>
  <si>
    <t>social</t>
  </si>
  <si>
    <t>Rbfox1</t>
  </si>
  <si>
    <t>GATGCACAMCGC</t>
  </si>
  <si>
    <t>ATGGACAGAG</t>
  </si>
  <si>
    <t>Fmr1</t>
  </si>
  <si>
    <t>AAACGTGCATAT</t>
  </si>
  <si>
    <t>TGTTTAATAGAA</t>
  </si>
  <si>
    <t>TAAATGCAACAA</t>
  </si>
  <si>
    <t>Prop. perm. w/ ≥10 NCARs</t>
  </si>
  <si>
    <t>Prop. perm. w/ ≥7 NCARs</t>
  </si>
  <si>
    <t>Prop. perm. w/ ≥6 NCARs</t>
  </si>
  <si>
    <t>Prop. perm. w/ ≥5 NCARs</t>
  </si>
  <si>
    <t>#windows w/ ≥5 NCARs</t>
  </si>
  <si>
    <t>#windows w/ ≥6 NCARs</t>
  </si>
  <si>
    <t>#windows w/ ≥7 NCARs</t>
  </si>
  <si>
    <t>#windows w/ ≥10NCARs</t>
  </si>
  <si>
    <t>Species</t>
  </si>
  <si>
    <t>NCAR %AT</t>
  </si>
  <si>
    <t>Genome %AT</t>
  </si>
  <si>
    <t>A. mellifera</t>
  </si>
  <si>
    <t>A. florea</t>
  </si>
  <si>
    <t>M. quadrifasciata</t>
  </si>
  <si>
    <t>B impatiens</t>
  </si>
  <si>
    <t>B. terrestris</t>
  </si>
  <si>
    <t>C. calcarata</t>
  </si>
  <si>
    <t>E. mexicana</t>
  </si>
  <si>
    <t>H. laboriosa</t>
  </si>
  <si>
    <t>M. rotundata</t>
  </si>
  <si>
    <t>D. novaeangliae</t>
  </si>
  <si>
    <t>L. albipes</t>
  </si>
  <si>
    <t>GO:0032989</t>
  </si>
  <si>
    <t>cellular component morphogenesis</t>
  </si>
  <si>
    <t>GO:0000902</t>
  </si>
  <si>
    <t>cell morphogenesis</t>
  </si>
  <si>
    <t>GO:0048646</t>
  </si>
  <si>
    <t>anatomical structure formation involved in morphogenesis</t>
  </si>
  <si>
    <t>GO:0048856</t>
  </si>
  <si>
    <t>anatomical structure development</t>
  </si>
  <si>
    <t>GO:0048872</t>
  </si>
  <si>
    <t>homeostasis of number of cells</t>
  </si>
  <si>
    <t>GO:0048731</t>
  </si>
  <si>
    <t>system development</t>
  </si>
  <si>
    <t>GO:0048468</t>
  </si>
  <si>
    <t>cell development</t>
  </si>
  <si>
    <t>GO:0009653</t>
  </si>
  <si>
    <t>anatomical structure morphogenesis</t>
  </si>
  <si>
    <t>GO:0032502</t>
  </si>
  <si>
    <t>developmental process</t>
  </si>
  <si>
    <t>GO:0120039</t>
  </si>
  <si>
    <t>plasma membrane bounded cell projection morphogenesis</t>
  </si>
  <si>
    <t>GO:0048812</t>
  </si>
  <si>
    <t>neuron projection morphogenesis</t>
  </si>
  <si>
    <t>GO:0000904</t>
  </si>
  <si>
    <t>cell morphogenesis involved in differentiation</t>
  </si>
  <si>
    <t>GO:0007275</t>
  </si>
  <si>
    <t>multicellular organism development</t>
  </si>
  <si>
    <t>GO:0003705</t>
  </si>
  <si>
    <t>transcription factor activity, RNA polymerase II distal enhancer sequence-specific binding</t>
  </si>
  <si>
    <t>GO:0048858</t>
  </si>
  <si>
    <t>cell projection morphogenesis</t>
  </si>
  <si>
    <t>GO:0032501</t>
  </si>
  <si>
    <t>multicellular organismal process</t>
  </si>
  <si>
    <t>GO:0007613</t>
  </si>
  <si>
    <t>memory</t>
  </si>
  <si>
    <t>GO:0032990</t>
  </si>
  <si>
    <t>cell part morphogenesis</t>
  </si>
  <si>
    <t>GO:0007423</t>
  </si>
  <si>
    <t>sensory organ development</t>
  </si>
  <si>
    <t>GO:0030182</t>
  </si>
  <si>
    <t>neuron differentiation</t>
  </si>
  <si>
    <t>GO:0048513</t>
  </si>
  <si>
    <t>animal organ development</t>
  </si>
  <si>
    <t>GO:0001654</t>
  </si>
  <si>
    <t>eye development</t>
  </si>
  <si>
    <t>GO:0048667</t>
  </si>
  <si>
    <t>cell morphogenesis involved in neuron differentiation</t>
  </si>
  <si>
    <t>GO:0050954</t>
  </si>
  <si>
    <t>sensory perception of mechanical stimulus</t>
  </si>
  <si>
    <t>GO:0007293</t>
  </si>
  <si>
    <t>germarium-derived egg chamber formation</t>
  </si>
  <si>
    <t>GO:0071364</t>
  </si>
  <si>
    <t>cellular response to epidermal growth factor stimulus</t>
  </si>
  <si>
    <t>GO:0045776</t>
  </si>
  <si>
    <t>negative regulation of blood pressure</t>
  </si>
  <si>
    <t>GO:0008217</t>
  </si>
  <si>
    <t>regulation of blood pressure</t>
  </si>
  <si>
    <t>GO:0097755</t>
  </si>
  <si>
    <t>positive regulation of blood vessel diameter</t>
  </si>
  <si>
    <t>GO:0003073</t>
  </si>
  <si>
    <t>regulation of systemic arterial blood pressure</t>
  </si>
  <si>
    <t>GO:0033629</t>
  </si>
  <si>
    <t>negative regulation of cell adhesion mediated by integrin</t>
  </si>
  <si>
    <t>GO:0033628</t>
  </si>
  <si>
    <t>regulation of cell adhesion mediated by integrin</t>
  </si>
  <si>
    <t>GO:0003085</t>
  </si>
  <si>
    <t>negative regulation of systemic arterial blood pressure</t>
  </si>
  <si>
    <t>GO:0070142</t>
  </si>
  <si>
    <t>synaptic vesicle budding</t>
  </si>
  <si>
    <t>GO:0001223</t>
  </si>
  <si>
    <t>transcription coactivator binding</t>
  </si>
  <si>
    <t>GO:0048869</t>
  </si>
  <si>
    <t>cellular developmental process</t>
  </si>
  <si>
    <t>GO:0001738</t>
  </si>
  <si>
    <t>morphogenesis of a polarized epithelium</t>
  </si>
  <si>
    <t>GO:0031175</t>
  </si>
  <si>
    <t>neuron projection development</t>
  </si>
  <si>
    <t>GO:0051239</t>
  </si>
  <si>
    <t>regulation of multicellular organismal process</t>
  </si>
  <si>
    <t>GO:0098609</t>
  </si>
  <si>
    <t>cell-cell adhesion</t>
  </si>
  <si>
    <t>GO:2000027</t>
  </si>
  <si>
    <t>regulation of organ morphogenesis</t>
  </si>
  <si>
    <t>GO:0022407</t>
  </si>
  <si>
    <t>regulation of cell-cell adhesion</t>
  </si>
  <si>
    <t>GO:0001736</t>
  </si>
  <si>
    <t>establishment of planar polarity</t>
  </si>
  <si>
    <t>GO:0043010</t>
  </si>
  <si>
    <t>camera-type eye development</t>
  </si>
  <si>
    <t>GO:0007164</t>
  </si>
  <si>
    <t>establishment of tissue polarity</t>
  </si>
  <si>
    <t>GO:0051674</t>
  </si>
  <si>
    <t>localization of cell</t>
  </si>
  <si>
    <t>GO:0048870</t>
  </si>
  <si>
    <t>cell motility</t>
  </si>
  <si>
    <t>GO:0043254</t>
  </si>
  <si>
    <t>regulation of protein complex assembly</t>
  </si>
  <si>
    <t>GO:0001664</t>
  </si>
  <si>
    <t>G-protein coupled receptor binding</t>
  </si>
  <si>
    <t>GO:0048666</t>
  </si>
  <si>
    <t>neuron development</t>
  </si>
  <si>
    <t>GO:0002682</t>
  </si>
  <si>
    <t>regulation of immune system process</t>
  </si>
  <si>
    <t>GO:0070849</t>
  </si>
  <si>
    <t>response to epidermal growth factor</t>
  </si>
  <si>
    <t>GO:0050880</t>
  </si>
  <si>
    <t>regulation of blood vessel size</t>
  </si>
  <si>
    <t>GO:0003018</t>
  </si>
  <si>
    <t>vascular process in circulatory system</t>
  </si>
  <si>
    <t>GO:0005796</t>
  </si>
  <si>
    <t>Golgi lumen</t>
  </si>
  <si>
    <t>GO:1900087</t>
  </si>
  <si>
    <t>positive regulation of G1/S transition of mitotic cell cycle</t>
  </si>
  <si>
    <t>GO:0001221</t>
  </si>
  <si>
    <t>transcription cofactor binding</t>
  </si>
  <si>
    <t>GO:0035296</t>
  </si>
  <si>
    <t>regulation of tube diameter</t>
  </si>
  <si>
    <t>GO:0097746</t>
  </si>
  <si>
    <t>regulation of blood vessel diameter</t>
  </si>
  <si>
    <t>GO:1902808</t>
  </si>
  <si>
    <t>positive regulation of cell cycle G1/S phase transition</t>
  </si>
  <si>
    <t>GO:0048469</t>
  </si>
  <si>
    <t>cell maturation</t>
  </si>
  <si>
    <t>GO:0007409</t>
  </si>
  <si>
    <t>axonogenesis</t>
  </si>
  <si>
    <t>GO:0007411</t>
  </si>
  <si>
    <t>axon guidance</t>
  </si>
  <si>
    <t>GO:0030154</t>
  </si>
  <si>
    <t>cell differentiation</t>
  </si>
  <si>
    <t>GO:0072001</t>
  </si>
  <si>
    <t>renal system development</t>
  </si>
  <si>
    <t>GO:0001655</t>
  </si>
  <si>
    <t>urogenital system development</t>
  </si>
  <si>
    <t>GO:0044089</t>
  </si>
  <si>
    <t>positive regulation of cellular component biogenesis</t>
  </si>
  <si>
    <t>GO:0045168</t>
  </si>
  <si>
    <t>cell-cell signaling involved in cell fate commitment</t>
  </si>
  <si>
    <t>GO:0009952</t>
  </si>
  <si>
    <t>anterior/posterior pattern specification</t>
  </si>
  <si>
    <t>GO:0007399</t>
  </si>
  <si>
    <t>nervous system development</t>
  </si>
  <si>
    <t>GO:0010647</t>
  </si>
  <si>
    <t>positive regulation of cell communication</t>
  </si>
  <si>
    <t>GO:0023056</t>
  </si>
  <si>
    <t>positive regulation of signaling</t>
  </si>
  <si>
    <t>GO:0060541</t>
  </si>
  <si>
    <t>respiratory system development</t>
  </si>
  <si>
    <t>GO:0001822</t>
  </si>
  <si>
    <t>kidney development</t>
  </si>
  <si>
    <t>GO:0008406</t>
  </si>
  <si>
    <t>gonad development</t>
  </si>
  <si>
    <t>GO:0048699</t>
  </si>
  <si>
    <t>generation of neurons</t>
  </si>
  <si>
    <t>GO:0008584</t>
  </si>
  <si>
    <t>male gonad development</t>
  </si>
  <si>
    <t>GO:0046546</t>
  </si>
  <si>
    <t>development of primary male sexual characteristics</t>
  </si>
  <si>
    <t>GO:0035161</t>
  </si>
  <si>
    <t>imaginal disc lineage restriction</t>
  </si>
  <si>
    <t>GO:0007448</t>
  </si>
  <si>
    <t>anterior/posterior pattern specification, imaginal disc</t>
  </si>
  <si>
    <t>GO:0035295</t>
  </si>
  <si>
    <t>tube development</t>
  </si>
  <si>
    <t>GO:0045137</t>
  </si>
  <si>
    <t>development of primary sexual characteristics</t>
  </si>
  <si>
    <t>GO:0040011</t>
  </si>
  <si>
    <t>locomotion</t>
  </si>
  <si>
    <t>GO:0004871</t>
  </si>
  <si>
    <t>signal transducer activity</t>
  </si>
  <si>
    <t>GO:0051965</t>
  </si>
  <si>
    <t>positive regulation of synapse assembly</t>
  </si>
  <si>
    <t>GO:0009967</t>
  </si>
  <si>
    <t>positive regulation of signal transduction</t>
  </si>
  <si>
    <t>GO:0038023</t>
  </si>
  <si>
    <t>signaling receptor activity</t>
  </si>
  <si>
    <t>GO:0048584</t>
  </si>
  <si>
    <t>positive regulation of response to stimulus</t>
  </si>
  <si>
    <t>GO:0003007</t>
  </si>
  <si>
    <t>heart morphogenesis</t>
  </si>
  <si>
    <t>GO:0048729</t>
  </si>
  <si>
    <t>tissue morphogenesis</t>
  </si>
  <si>
    <t>GO:0010646</t>
  </si>
  <si>
    <t>regulation of cell communication</t>
  </si>
  <si>
    <t>GO:0048583</t>
  </si>
  <si>
    <t>regulation of response to stimulus</t>
  </si>
  <si>
    <t>GO:0023051</t>
  </si>
  <si>
    <t>regulation of signaling</t>
  </si>
  <si>
    <t>GO:0007447</t>
  </si>
  <si>
    <t>imaginal disc pattern formation</t>
  </si>
  <si>
    <t>GO:0004872</t>
  </si>
  <si>
    <t>receptor activity</t>
  </si>
  <si>
    <t>GO:0004888</t>
  </si>
  <si>
    <t>transmembrane signaling receptor activity</t>
  </si>
  <si>
    <t>GO:0030323</t>
  </si>
  <si>
    <t>respiratory tube development</t>
  </si>
  <si>
    <t>GO:0030324</t>
  </si>
  <si>
    <t>lung development</t>
  </si>
  <si>
    <t>GO:0022008</t>
  </si>
  <si>
    <t>neurogenesis</t>
  </si>
  <si>
    <t>GO:0007449</t>
  </si>
  <si>
    <t>proximal/distal pattern formation, imaginal disc</t>
  </si>
  <si>
    <t>GO:0032355</t>
  </si>
  <si>
    <t>response to estradiol</t>
  </si>
  <si>
    <t>GO:0035282</t>
  </si>
  <si>
    <t>segmentation</t>
  </si>
  <si>
    <t>GO:0035217</t>
  </si>
  <si>
    <t>labial disc development</t>
  </si>
  <si>
    <t>GO:2000369</t>
  </si>
  <si>
    <t>regulation of clathrin-dependent endocytosis</t>
  </si>
  <si>
    <t>GO:0032228</t>
  </si>
  <si>
    <t>regulation of synaptic transmission, GABAergic</t>
  </si>
  <si>
    <t>GO:0030203</t>
  </si>
  <si>
    <t>glycosaminoglycan metabolic process</t>
  </si>
  <si>
    <t>GO:1900242</t>
  </si>
  <si>
    <t>regulation of synaptic vesicle endocytosis</t>
  </si>
  <si>
    <t>GO:1900244</t>
  </si>
  <si>
    <t>positive regulation of synaptic vesicle endocytosis</t>
  </si>
  <si>
    <t>GO:0030720</t>
  </si>
  <si>
    <t>oocyte localization involved in germarium-derived egg chamber formation</t>
  </si>
  <si>
    <t>GO:0042478</t>
  </si>
  <si>
    <t>regulation of eye photoreceptor cell development</t>
  </si>
  <si>
    <t>GO:0051968</t>
  </si>
  <si>
    <t>positive regulation of synaptic transmission, glutamatergic</t>
  </si>
  <si>
    <t>GO:0051540</t>
  </si>
  <si>
    <t>metal cluster binding</t>
  </si>
  <si>
    <t>GO:0002385</t>
  </si>
  <si>
    <t>mucosal immune response</t>
  </si>
  <si>
    <t>GO:0035155</t>
  </si>
  <si>
    <t>negative regulation of terminal cell fate specification, open tracheal system</t>
  </si>
  <si>
    <t>GO:0021952</t>
  </si>
  <si>
    <t>central nervous system projection neuron axonogenesis</t>
  </si>
  <si>
    <t>GO:2000370</t>
  </si>
  <si>
    <t>positive regulation of clathrin-dependent endocytosis</t>
  </si>
  <si>
    <t>GO:0048735</t>
  </si>
  <si>
    <t>haltere morphogenesis</t>
  </si>
  <si>
    <t>GO:0005797</t>
  </si>
  <si>
    <t>Golgi medial cisterna</t>
  </si>
  <si>
    <t>GO:0007481</t>
  </si>
  <si>
    <t>haltere disc morphogenesis</t>
  </si>
  <si>
    <t>GO:0051536</t>
  </si>
  <si>
    <t>iron-sulfur cluster binding</t>
  </si>
  <si>
    <t>GO:0051539</t>
  </si>
  <si>
    <t>4 iron, 4 sulfur cluster binding</t>
  </si>
  <si>
    <t>GO:1903423</t>
  </si>
  <si>
    <t>positive regulation of synaptic vesicle recycling</t>
  </si>
  <si>
    <t>GO:0090239</t>
  </si>
  <si>
    <t>regulation of histone H4 acetylation</t>
  </si>
  <si>
    <t>GO:0046677</t>
  </si>
  <si>
    <t>response to antibiotic</t>
  </si>
  <si>
    <t>GO:0008354</t>
  </si>
  <si>
    <t>germ cell migration</t>
  </si>
  <si>
    <t>GO:0021960</t>
  </si>
  <si>
    <t>anterior commissure morphogenesis</t>
  </si>
  <si>
    <t>GO:0046331</t>
  </si>
  <si>
    <t>lateral inhibition</t>
  </si>
  <si>
    <t>GO:0003208</t>
  </si>
  <si>
    <t>cardiac ventricle morphogenesis</t>
  </si>
  <si>
    <t>GO:0003206</t>
  </si>
  <si>
    <t>cardiac chamber morphogenesis</t>
  </si>
  <si>
    <t>GO:0035224</t>
  </si>
  <si>
    <t>genital disc anterior/posterior pattern formation</t>
  </si>
  <si>
    <t>GO:0035221</t>
  </si>
  <si>
    <t>genital disc pattern formation</t>
  </si>
  <si>
    <t>GO:0009897</t>
  </si>
  <si>
    <t>external side of plasma membrane</t>
  </si>
  <si>
    <t>GO:0002251</t>
  </si>
  <si>
    <t>organ or tissue specific immune response</t>
  </si>
  <si>
    <t>GO:0007129</t>
  </si>
  <si>
    <t>synapsis</t>
  </si>
  <si>
    <t>GO:0048844</t>
  </si>
  <si>
    <t>artery morphogenesis</t>
  </si>
  <si>
    <t>GO:0045314</t>
  </si>
  <si>
    <t>regulation of compound eye photoreceptor development</t>
  </si>
  <si>
    <t>GO:1902805</t>
  </si>
  <si>
    <t>positive regulation of synaptic vesicle transport</t>
  </si>
  <si>
    <t>GO:0006013</t>
  </si>
  <si>
    <t>mannose metabolic process</t>
  </si>
  <si>
    <t>GO:0090240</t>
  </si>
  <si>
    <t>positive regulation of histone H4 acetylation</t>
  </si>
  <si>
    <t>GO:2000274</t>
  </si>
  <si>
    <t>regulation of epithelial cell migration, open tracheal system</t>
  </si>
  <si>
    <t>Corbiculates</t>
  </si>
  <si>
    <t>GO:0060076</t>
  </si>
  <si>
    <t>excitatory synapse</t>
  </si>
  <si>
    <t>GO:0001941</t>
  </si>
  <si>
    <t>postsynaptic membrane organization</t>
  </si>
  <si>
    <t>GO:0005102</t>
  </si>
  <si>
    <t>receptor binding</t>
  </si>
  <si>
    <t>GO:0003008</t>
  </si>
  <si>
    <t>system process</t>
  </si>
  <si>
    <t>GO:0050877</t>
  </si>
  <si>
    <t>nervous system process</t>
  </si>
  <si>
    <t>GO:0005996</t>
  </si>
  <si>
    <t>monosaccharide metabolic process</t>
  </si>
  <si>
    <t>GO:0097110</t>
  </si>
  <si>
    <t>scaffold protein binding</t>
  </si>
  <si>
    <t>GO:0010771</t>
  </si>
  <si>
    <t>negative regulation of cell morphogenesis involved in differentiation</t>
  </si>
  <si>
    <t>GO:0007416</t>
  </si>
  <si>
    <t>synapse assembly</t>
  </si>
  <si>
    <t>GO:0030030</t>
  </si>
  <si>
    <t>cell projection organization</t>
  </si>
  <si>
    <t>GO:0061061</t>
  </si>
  <si>
    <t>muscle structure development</t>
  </si>
  <si>
    <t>GO:0008306</t>
  </si>
  <si>
    <t>associative learning</t>
  </si>
  <si>
    <t>GO:0030667</t>
  </si>
  <si>
    <t>secretory granule membrane</t>
  </si>
  <si>
    <t>GO:0042048</t>
  </si>
  <si>
    <t>olfactory behavior</t>
  </si>
  <si>
    <t>Ceratina</t>
  </si>
  <si>
    <t>GO:0007155</t>
  </si>
  <si>
    <t>cell adhesion</t>
  </si>
  <si>
    <t>GO:0022610</t>
  </si>
  <si>
    <t>biological adhesion</t>
  </si>
  <si>
    <t>GO:0098742</t>
  </si>
  <si>
    <t>cell-cell adhesion via plasma-membrane adhesion molecules</t>
  </si>
  <si>
    <t>GO:0071944</t>
  </si>
  <si>
    <t>cell periphery</t>
  </si>
  <si>
    <t>GO:0005886</t>
  </si>
  <si>
    <t>plasma membrane</t>
  </si>
  <si>
    <t>GO:0007298</t>
  </si>
  <si>
    <t>border follicle cell migration</t>
  </si>
  <si>
    <t>GO:0007297</t>
  </si>
  <si>
    <t>ovarian follicle cell migration</t>
  </si>
  <si>
    <t>GO:0098917</t>
  </si>
  <si>
    <t>retrograde trans-synaptic signaling</t>
  </si>
  <si>
    <t>GO:0007160</t>
  </si>
  <si>
    <t>cell-matrix adhesion</t>
  </si>
  <si>
    <t>GO:0051052</t>
  </si>
  <si>
    <t>regulation of DNA metabolic process</t>
  </si>
  <si>
    <t>GO:0007156</t>
  </si>
  <si>
    <t>homophilic cell adhesion via plasma membrane adhesion molecules</t>
  </si>
  <si>
    <t>GO:0031589</t>
  </si>
  <si>
    <t>cell-substrate adhesion</t>
  </si>
  <si>
    <t>GO:0090130</t>
  </si>
  <si>
    <t>tissue migration</t>
  </si>
  <si>
    <t>GO:0090132</t>
  </si>
  <si>
    <t>epithelium migration</t>
  </si>
  <si>
    <t>GO:0010631</t>
  </si>
  <si>
    <t>epithelial cell migration</t>
  </si>
  <si>
    <t>GO:0035309</t>
  </si>
  <si>
    <t>wing and notum subfield formation</t>
  </si>
  <si>
    <t>GO:0031058</t>
  </si>
  <si>
    <t>positive regulation of histone modification</t>
  </si>
  <si>
    <t>Habropoda</t>
  </si>
  <si>
    <t>GO:0007422</t>
  </si>
  <si>
    <t>peripheral nervous system development</t>
  </si>
  <si>
    <t>GO:0035216</t>
  </si>
  <si>
    <t>haltere disc development</t>
  </si>
  <si>
    <t>GO:0007380</t>
  </si>
  <si>
    <t>specification of segmental identity, head</t>
  </si>
  <si>
    <t>GO:0007482</t>
  </si>
  <si>
    <t>haltere development</t>
  </si>
  <si>
    <t>GO:0035107</t>
  </si>
  <si>
    <t>appendage morphogenesis</t>
  </si>
  <si>
    <t>GO:0007517</t>
  </si>
  <si>
    <t>muscle organ development</t>
  </si>
  <si>
    <t>GO:0035114</t>
  </si>
  <si>
    <t>imaginal disc-derived appendage morphogenesis</t>
  </si>
  <si>
    <t>GO:0048736</t>
  </si>
  <si>
    <t>appendage development</t>
  </si>
  <si>
    <t>GO:0048737</t>
  </si>
  <si>
    <t>imaginal disc-derived appendage development</t>
  </si>
  <si>
    <t>GO:0008201</t>
  </si>
  <si>
    <t>heparin binding</t>
  </si>
  <si>
    <t>GO:0007379</t>
  </si>
  <si>
    <t>segment specification</t>
  </si>
  <si>
    <t>GO:0008266</t>
  </si>
  <si>
    <t>poly(U) RNA binding</t>
  </si>
  <si>
    <t>Megachile</t>
  </si>
  <si>
    <t>GO:0032435</t>
  </si>
  <si>
    <t>negative regulation of proteasomal ubiquitin-dependent protein catabolic process</t>
  </si>
  <si>
    <t>GO:0030011</t>
  </si>
  <si>
    <t>maintenance of cell polarity</t>
  </si>
  <si>
    <t>GO:1903363</t>
  </si>
  <si>
    <t>negative regulation of cellular protein catabolic process</t>
  </si>
  <si>
    <t>GO:0042177</t>
  </si>
  <si>
    <t>negative regulation of protein catabolic process</t>
  </si>
  <si>
    <t>GO:1903051</t>
  </si>
  <si>
    <t>negative regulation of proteolysis involved in cellular protein catabolic process</t>
  </si>
  <si>
    <t>GO:1901799</t>
  </si>
  <si>
    <t>negative regulation of proteasomal protein catabolic process</t>
  </si>
  <si>
    <t>GO:0045861</t>
  </si>
  <si>
    <t>negative regulation of proteolysis</t>
  </si>
  <si>
    <t>GO:0001077</t>
  </si>
  <si>
    <t>transcriptional activator activity, RNA polymerase II core promoter proximal region sequence-specific binding</t>
  </si>
  <si>
    <t>GO:0021987</t>
  </si>
  <si>
    <t>cerebral cortex development</t>
  </si>
  <si>
    <t>GO:0051298</t>
  </si>
  <si>
    <t>centrosome duplication</t>
  </si>
  <si>
    <t>GO:0003727</t>
  </si>
  <si>
    <t>single-stranded RNA binding</t>
  </si>
  <si>
    <t>GO:0021978</t>
  </si>
  <si>
    <t>telencephalon regionalization</t>
  </si>
  <si>
    <t>GO:0098773</t>
  </si>
  <si>
    <t>skin epidermis development</t>
  </si>
  <si>
    <t>GO:0042772</t>
  </si>
  <si>
    <t>DNA damage response, signal transduction resulting in transcription</t>
  </si>
  <si>
    <t>GO:0043588</t>
  </si>
  <si>
    <t>skin development</t>
  </si>
  <si>
    <t>GO:0001942</t>
  </si>
  <si>
    <t>hair follicle development</t>
  </si>
  <si>
    <t>GO:0042633</t>
  </si>
  <si>
    <t>hair cycle</t>
  </si>
  <si>
    <t>GO:0006978</t>
  </si>
  <si>
    <t>DNA damage response, signal transduction by p53 class mediator resulting in transcription of p21 class mediator</t>
  </si>
  <si>
    <t>GO:0035090</t>
  </si>
  <si>
    <t>maintenance of apical/basal cell polarity</t>
  </si>
  <si>
    <t>GO:0022405</t>
  </si>
  <si>
    <t>hair cycle process</t>
  </si>
  <si>
    <t>GO:0008187</t>
  </si>
  <si>
    <t>poly-pyrimidine tract binding</t>
  </si>
  <si>
    <t>Rate change</t>
  </si>
  <si>
    <t>GO:0045165</t>
  </si>
  <si>
    <t>cell fate commitment</t>
  </si>
  <si>
    <t>GO:0048592</t>
  </si>
  <si>
    <t>eye morphogenesis</t>
  </si>
  <si>
    <t>GO:0001745</t>
  </si>
  <si>
    <t>compound eye morphogenesis</t>
  </si>
  <si>
    <t>GO:0000122</t>
  </si>
  <si>
    <t>negative regulation of transcription from RNA polymerase II promoter</t>
  </si>
  <si>
    <t>GO:0048663</t>
  </si>
  <si>
    <t>neuron fate commitment</t>
  </si>
  <si>
    <t>GO:0090596</t>
  </si>
  <si>
    <t>sensory organ morphogenesis</t>
  </si>
  <si>
    <t>GO:0048749</t>
  </si>
  <si>
    <t>compound eye development</t>
  </si>
  <si>
    <t>GO:0048645</t>
  </si>
  <si>
    <t>animal organ formation</t>
  </si>
  <si>
    <t>GO:0046530</t>
  </si>
  <si>
    <t>photoreceptor cell differentiation</t>
  </si>
  <si>
    <t>GO:0045892</t>
  </si>
  <si>
    <t>negative regulation of transcription, DNA-templated</t>
  </si>
  <si>
    <t>GO:1902679</t>
  </si>
  <si>
    <t>negative regulation of RNA biosynthetic process</t>
  </si>
  <si>
    <t>GO:1903507</t>
  </si>
  <si>
    <t>negative regulation of nucleic acid-templated transcription</t>
  </si>
  <si>
    <t>GO:0010605</t>
  </si>
  <si>
    <t>negative regulation of macromolecule metabolic process</t>
  </si>
  <si>
    <t>GO:0001752</t>
  </si>
  <si>
    <t>compound eye photoreceptor fate commitment</t>
  </si>
  <si>
    <t>GO:0046552</t>
  </si>
  <si>
    <t>photoreceptor cell fate commitment</t>
  </si>
  <si>
    <t>GO:0042706</t>
  </si>
  <si>
    <t>eye photoreceptor cell fate commitment</t>
  </si>
  <si>
    <t>GO:0009887</t>
  </si>
  <si>
    <t>animal organ morphogenesis</t>
  </si>
  <si>
    <t>GO:0001751</t>
  </si>
  <si>
    <t>compound eye photoreceptor cell differentiation</t>
  </si>
  <si>
    <t>GO:0051253</t>
  </si>
  <si>
    <t>negative regulation of RNA metabolic process</t>
  </si>
  <si>
    <t>GO:0009790</t>
  </si>
  <si>
    <t>embryo development</t>
  </si>
  <si>
    <t>GO:0009892</t>
  </si>
  <si>
    <t>negative regulation of metabolic process</t>
  </si>
  <si>
    <t>GO:0045934</t>
  </si>
  <si>
    <t>negative regulation of nucleobase-containing compound metabolic process</t>
  </si>
  <si>
    <t>GO:0042330</t>
  </si>
  <si>
    <t>taxis</t>
  </si>
  <si>
    <t>GO:0001754</t>
  </si>
  <si>
    <t>eye photoreceptor cell differentiation</t>
  </si>
  <si>
    <t>GO:0031324</t>
  </si>
  <si>
    <t>negative regulation of cellular metabolic process</t>
  </si>
  <si>
    <t>GO:0120036</t>
  </si>
  <si>
    <t>plasma membrane bounded cell projection organization</t>
  </si>
  <si>
    <t>GO:0009888</t>
  </si>
  <si>
    <t>tissue development</t>
  </si>
  <si>
    <t>GO:0097014</t>
  </si>
  <si>
    <t>ciliary plasm</t>
  </si>
  <si>
    <t>GO:0005930</t>
  </si>
  <si>
    <t>axoneme</t>
  </si>
  <si>
    <t>GO:0009608</t>
  </si>
  <si>
    <t>response to symbiont</t>
  </si>
  <si>
    <t>GO:0048859</t>
  </si>
  <si>
    <t>formation of anatomical boundary</t>
  </si>
  <si>
    <t>GO:0009605</t>
  </si>
  <si>
    <t>response to external stimulus</t>
  </si>
  <si>
    <t>GO:0007367</t>
  </si>
  <si>
    <t>segment polarity determination</t>
  </si>
  <si>
    <t>GO:0016043</t>
  </si>
  <si>
    <t>cellular component organization</t>
  </si>
  <si>
    <t>GO:0007548</t>
  </si>
  <si>
    <t>sex differentiation</t>
  </si>
  <si>
    <t>GO:0046872</t>
  </si>
  <si>
    <t>metal ion binding</t>
  </si>
  <si>
    <t>GO:0043169</t>
  </si>
  <si>
    <t>cation binding</t>
  </si>
  <si>
    <t>GO:0043296</t>
  </si>
  <si>
    <t>apical junction complex</t>
  </si>
  <si>
    <t>GO:0000981</t>
  </si>
  <si>
    <t>RNA polymerase II transcription factor activity, sequence-specific DNA binding</t>
  </si>
  <si>
    <t>GO:0003002</t>
  </si>
  <si>
    <t>regionalization</t>
  </si>
  <si>
    <t>GO:0010160</t>
  </si>
  <si>
    <t>formation of animal organ boundary</t>
  </si>
  <si>
    <t>GO:0071840</t>
  </si>
  <si>
    <t>cellular component organization or biogenesis</t>
  </si>
  <si>
    <t>GO:0097485</t>
  </si>
  <si>
    <t>neuron projection guidance</t>
  </si>
  <si>
    <t>GO:0060288</t>
  </si>
  <si>
    <t>formation of a compartment boundary</t>
  </si>
  <si>
    <t>GO:0007386</t>
  </si>
  <si>
    <t>compartment pattern specification</t>
  </si>
  <si>
    <t>GO:0045465</t>
  </si>
  <si>
    <t>R8 cell differentiation</t>
  </si>
  <si>
    <t>GO:0035203</t>
  </si>
  <si>
    <t>regulation of lamellocyte differentiation</t>
  </si>
  <si>
    <t>GO:0030713</t>
  </si>
  <si>
    <t>ovarian follicle cell stalk formation</t>
  </si>
  <si>
    <t>GO:0045613</t>
  </si>
  <si>
    <t>regulation of plasmatocyte differentiation</t>
  </si>
  <si>
    <t>GO:0035153</t>
  </si>
  <si>
    <t>epithelial cell type specification, open tracheal system</t>
  </si>
  <si>
    <t>GO:0048580</t>
  </si>
  <si>
    <t>regulation of post-embryonic development</t>
  </si>
  <si>
    <t>GO:0070723</t>
  </si>
  <si>
    <t>response to cholesterol</t>
  </si>
  <si>
    <t>GO:0009792</t>
  </si>
  <si>
    <t>embryo development ending in birth or egg hatching</t>
  </si>
  <si>
    <t>GO:0006935</t>
  </si>
  <si>
    <t>chemotaxis</t>
  </si>
  <si>
    <t>GO:0007365</t>
  </si>
  <si>
    <t>periodic partitioning</t>
  </si>
  <si>
    <t>GO:0046661</t>
  </si>
  <si>
    <t>male sex differentiation</t>
  </si>
  <si>
    <t>GO:0009886</t>
  </si>
  <si>
    <t>post-embryonic animal morphogenesis</t>
  </si>
  <si>
    <t>GO:0048707</t>
  </si>
  <si>
    <t>instar larval or pupal morphogenesis</t>
  </si>
  <si>
    <t>GO:0007444</t>
  </si>
  <si>
    <t>imaginal disc development</t>
  </si>
  <si>
    <t>GO:0043565</t>
  </si>
  <si>
    <t>sequence-specific DNA binding</t>
  </si>
  <si>
    <t>GO:0036314</t>
  </si>
  <si>
    <t>response to sterol</t>
  </si>
  <si>
    <t>GO:0007389</t>
  </si>
  <si>
    <t>pattern specification process</t>
  </si>
  <si>
    <t>GO:0007552</t>
  </si>
  <si>
    <t>metamorphosis</t>
  </si>
  <si>
    <t>GO:0006928</t>
  </si>
  <si>
    <t>movement of cell or subcellular component</t>
  </si>
  <si>
    <t>GO:0007507</t>
  </si>
  <si>
    <t>heart development</t>
  </si>
  <si>
    <t>GO:0048608</t>
  </si>
  <si>
    <t>reproductive structure development</t>
  </si>
  <si>
    <t>GO:0007424</t>
  </si>
  <si>
    <t>open tracheal system development</t>
  </si>
  <si>
    <t>GO:0061458</t>
  </si>
  <si>
    <t>reproductive system development</t>
  </si>
  <si>
    <t>GO:0009791</t>
  </si>
  <si>
    <t>post-embryonic development</t>
  </si>
  <si>
    <t>GO:0060429</t>
  </si>
  <si>
    <t>epithelium development</t>
  </si>
  <si>
    <t>GO:0051704</t>
  </si>
  <si>
    <t>multi-organism process</t>
  </si>
  <si>
    <t>GO:0007350</t>
  </si>
  <si>
    <t>blastoderm segmentation</t>
  </si>
  <si>
    <t>GO:0097065</t>
  </si>
  <si>
    <t>anterior head development</t>
  </si>
  <si>
    <t>GO:0031514</t>
  </si>
  <si>
    <t>motile cilium</t>
  </si>
  <si>
    <t>GO:0035288</t>
  </si>
  <si>
    <t>anterior head segmentation</t>
  </si>
  <si>
    <t>GO:0060914</t>
  </si>
  <si>
    <t>heart formation</t>
  </si>
  <si>
    <t>GO:0048701</t>
  </si>
  <si>
    <t>embryonic cranial skeleton morphogenesis</t>
  </si>
  <si>
    <t>GO:0060571</t>
  </si>
  <si>
    <t>morphogenesis of an epithelial fold</t>
  </si>
  <si>
    <t>GO:0002165</t>
  </si>
  <si>
    <t>instar larval or pupal development</t>
  </si>
  <si>
    <t>GO:0007442</t>
  </si>
  <si>
    <t>hindgut morphogenesis</t>
  </si>
  <si>
    <t>GO:0061525</t>
  </si>
  <si>
    <t>hindgut development</t>
  </si>
  <si>
    <t>GO:0072002</t>
  </si>
  <si>
    <t>Malpighian tubule development</t>
  </si>
  <si>
    <t>GO:0048704</t>
  </si>
  <si>
    <t>embryonic skeletal system morphogenesis</t>
  </si>
  <si>
    <t>GO:0007458</t>
  </si>
  <si>
    <t>progression of morphogenetic furrow involved in compound eye morphogenesis</t>
  </si>
  <si>
    <t>GO:0048609</t>
  </si>
  <si>
    <t>multicellular organismal reproductive process</t>
  </si>
  <si>
    <t>GO:0032504</t>
  </si>
  <si>
    <t>multicellular organism reproduction</t>
  </si>
  <si>
    <t>GO:0007166</t>
  </si>
  <si>
    <t>cell surface receptor signaling pathway</t>
  </si>
  <si>
    <t>GO:0048706</t>
  </si>
  <si>
    <t>embryonic skeletal system development</t>
  </si>
  <si>
    <t>GO:0044441</t>
  </si>
  <si>
    <t>ciliary part</t>
  </si>
  <si>
    <t>GO:0030139</t>
  </si>
  <si>
    <t>endocytic vesicle</t>
  </si>
  <si>
    <t>GO:0007267</t>
  </si>
  <si>
    <t>cell-cell signaling</t>
  </si>
  <si>
    <t>GO:0050793</t>
  </si>
  <si>
    <t>regulation of developmental process</t>
  </si>
  <si>
    <t>GO:0099600</t>
  </si>
  <si>
    <t>transmembrane receptor activity</t>
  </si>
  <si>
    <t>GO:0010927</t>
  </si>
  <si>
    <t>cellular component assembly involved in morphogenesis</t>
  </si>
  <si>
    <t>GO:0044798</t>
  </si>
  <si>
    <t>nuclear transcription factor complex</t>
  </si>
  <si>
    <t>GO:0019888</t>
  </si>
  <si>
    <t>protein phosphatase regulator activity</t>
  </si>
  <si>
    <t>GO:0031090</t>
  </si>
  <si>
    <t>organelle membrane</t>
  </si>
  <si>
    <t>GO:0015932</t>
  </si>
  <si>
    <t>nucleobase-containing compound transmembrane transporter activity</t>
  </si>
  <si>
    <t>GO:1901505</t>
  </si>
  <si>
    <t>carbohydrate derivative transmembrane transporter activity</t>
  </si>
  <si>
    <t>GO:0005689</t>
  </si>
  <si>
    <t>U12-type spliceosomal complex</t>
  </si>
  <si>
    <t>GO:0098586</t>
  </si>
  <si>
    <t>cellular response to virus</t>
  </si>
  <si>
    <t>GO:0098588</t>
  </si>
  <si>
    <t>bounding membrane of organelle</t>
  </si>
  <si>
    <t>GO:0019208</t>
  </si>
  <si>
    <t>phosphatase regulator activity</t>
  </si>
  <si>
    <t>GO:0090575</t>
  </si>
  <si>
    <t>RNA polymerase II transcription factor complex</t>
  </si>
  <si>
    <t>GO:0046620</t>
  </si>
  <si>
    <t>regulation of organ growth</t>
  </si>
  <si>
    <t>GO:0007283</t>
  </si>
  <si>
    <t>spermatogenesis</t>
  </si>
  <si>
    <t>GO:0006457</t>
  </si>
  <si>
    <t>protein folding</t>
  </si>
  <si>
    <t>GO:0015216</t>
  </si>
  <si>
    <t>purine nucleotide transmembrane transporter activity</t>
  </si>
  <si>
    <t>GO:0015215</t>
  </si>
  <si>
    <t>nucleotide transmembrane transporter activity</t>
  </si>
  <si>
    <t>GO:0006458</t>
  </si>
  <si>
    <t>'de novo' protein folding</t>
  </si>
  <si>
    <t>GO:0005347</t>
  </si>
  <si>
    <t>ATP transmembrane transporter activity</t>
  </si>
  <si>
    <t>GO:0005346</t>
  </si>
  <si>
    <t>purine ribonucleotide transmembrane transporter activity</t>
  </si>
  <si>
    <t>GO:0030433</t>
  </si>
  <si>
    <t>ubiquitin-dependent ERAD pathway</t>
  </si>
  <si>
    <t>GO:0015605</t>
  </si>
  <si>
    <t>organophosphate ester transmembrane transporter activity</t>
  </si>
  <si>
    <t>GO:0000295</t>
  </si>
  <si>
    <t>adenine nucleotide transmembrane transporter activity</t>
  </si>
  <si>
    <t>GO:0036503</t>
  </si>
  <si>
    <t>ERAD pathway</t>
  </si>
  <si>
    <t>GO:0034976</t>
  </si>
  <si>
    <t>response to endoplasmic reticulum stress</t>
  </si>
  <si>
    <t>GO:0051082</t>
  </si>
  <si>
    <t>unfolded protein binding</t>
  </si>
  <si>
    <t>all social</t>
  </si>
  <si>
    <t>GO:0021587</t>
  </si>
  <si>
    <t>cerebellum morphogenesis</t>
  </si>
  <si>
    <t>GO:0021575</t>
  </si>
  <si>
    <t>hindbrain morphogenesis</t>
  </si>
  <si>
    <t>GO:0006366</t>
  </si>
  <si>
    <t>transcription from RNA polymerase II promoter</t>
  </si>
  <si>
    <t>GO:0045787</t>
  </si>
  <si>
    <t>positive regulation of cell cycle</t>
  </si>
  <si>
    <t>GO:1902531</t>
  </si>
  <si>
    <t>regulation of intracellular signal transduction</t>
  </si>
  <si>
    <t>GO:0046580</t>
  </si>
  <si>
    <t>negative regulation of Ras protein signal transduction</t>
  </si>
  <si>
    <t>GO:1905953</t>
  </si>
  <si>
    <t>negative regulation of lipid localization</t>
  </si>
  <si>
    <t>GO:0030099</t>
  </si>
  <si>
    <t>myeloid cell differentiation</t>
  </si>
  <si>
    <t>GO:0051058</t>
  </si>
  <si>
    <t>negative regulation of small GTPase mediated signal transduction</t>
  </si>
  <si>
    <t>GO:0021549</t>
  </si>
  <si>
    <t>cerebellum development</t>
  </si>
  <si>
    <t>GO:0036335</t>
  </si>
  <si>
    <t>intestinal stem cell homeostasis</t>
  </si>
  <si>
    <t>GO:0009996</t>
  </si>
  <si>
    <t>negative regulation of cell fate specification</t>
  </si>
  <si>
    <t>GO:0042067</t>
  </si>
  <si>
    <t>establishment of ommatidial planar polarity</t>
  </si>
  <si>
    <t>GO:0010648</t>
  </si>
  <si>
    <t>negative regulation of cell communication</t>
  </si>
  <si>
    <t>GO:0023057</t>
  </si>
  <si>
    <t>negative regulation of signaling</t>
  </si>
  <si>
    <t>GO:0090068</t>
  </si>
  <si>
    <t>positive regulation of cell cycle process</t>
  </si>
  <si>
    <t>GO:0048568</t>
  </si>
  <si>
    <t>embryonic organ development</t>
  </si>
  <si>
    <t>GO:1905952</t>
  </si>
  <si>
    <t>regulation of lipid localization</t>
  </si>
  <si>
    <t>GO:0045931</t>
  </si>
  <si>
    <t>positive regulation of mitotic cell cycle</t>
  </si>
  <si>
    <t>GO:0006839</t>
  </si>
  <si>
    <t>mitochondrial transport</t>
  </si>
  <si>
    <t>GO:0007162</t>
  </si>
  <si>
    <t>negative regulation of cell adhesion</t>
  </si>
  <si>
    <t>GO:1901992</t>
  </si>
  <si>
    <t>positive regulation of mitotic cell cycle phase transition</t>
  </si>
  <si>
    <t>GO:0007443</t>
  </si>
  <si>
    <t>Malpighian tubule morphogenesis</t>
  </si>
  <si>
    <t>GO:0048619</t>
  </si>
  <si>
    <t>embryonic hindgut morphogenesis</t>
  </si>
  <si>
    <t>GO:0030128</t>
  </si>
  <si>
    <t>clathrin coat of endocytic vesicle</t>
  </si>
  <si>
    <t>GO:0045334</t>
  </si>
  <si>
    <t>clathrin-coated endocytic vesicle</t>
  </si>
  <si>
    <t>GO:0030669</t>
  </si>
  <si>
    <t>clathrin-coated endocytic vesicle membrane</t>
  </si>
  <si>
    <t>GO:0021872</t>
  </si>
  <si>
    <t>forebrain generation of neurons</t>
  </si>
  <si>
    <t>GO:0021879</t>
  </si>
  <si>
    <t>forebrain neuron differentiation</t>
  </si>
  <si>
    <t>GO:0006517</t>
  </si>
  <si>
    <t>protein deglycosylation</t>
  </si>
  <si>
    <t>GO:0021884</t>
  </si>
  <si>
    <t>forebrain neuron development</t>
  </si>
  <si>
    <t>GO:0016204</t>
  </si>
  <si>
    <t>determination of muscle attachment site</t>
  </si>
  <si>
    <t>GO:0031333</t>
  </si>
  <si>
    <t>negative regulation of protein complex assembly</t>
  </si>
  <si>
    <t>GO:0030120</t>
  </si>
  <si>
    <t>vesicle coat</t>
  </si>
  <si>
    <t>GO:0030125</t>
  </si>
  <si>
    <t>clathrin vesicle coat</t>
  </si>
  <si>
    <t>GO:0031901</t>
  </si>
  <si>
    <t>early endosome membrane</t>
  </si>
  <si>
    <t>GO:0030665</t>
  </si>
  <si>
    <t>clathrin-coated vesicle membrane</t>
  </si>
  <si>
    <t>GO:0044450</t>
  </si>
  <si>
    <t>microtubule organizing center part</t>
  </si>
  <si>
    <t>GO:0060322</t>
  </si>
  <si>
    <t>head development</t>
  </si>
  <si>
    <t>GO:0044087</t>
  </si>
  <si>
    <t>regulation of cellular component biogenesis</t>
  </si>
  <si>
    <t>GO:0023052</t>
  </si>
  <si>
    <t>signaling</t>
  </si>
  <si>
    <t>GO:0005929</t>
  </si>
  <si>
    <t>cilium</t>
  </si>
  <si>
    <t>GO:0005769</t>
  </si>
  <si>
    <t>early endosome</t>
  </si>
  <si>
    <t>complex social</t>
  </si>
  <si>
    <t>GO:0044463</t>
  </si>
  <si>
    <t>cell projection part</t>
  </si>
  <si>
    <t>GO:0120038</t>
  </si>
  <si>
    <t>plasma membrane bounded cell projection part</t>
  </si>
  <si>
    <t>GO:0042995</t>
  </si>
  <si>
    <t>cell projection</t>
  </si>
  <si>
    <t>GO:0031528</t>
  </si>
  <si>
    <t>microvillus membrane</t>
  </si>
  <si>
    <t>GO:0120025</t>
  </si>
  <si>
    <t>plasma membrane bounded cell projection</t>
  </si>
  <si>
    <t>GO:0044281</t>
  </si>
  <si>
    <t>small molecule metabolic process</t>
  </si>
  <si>
    <t>GO:0044459</t>
  </si>
  <si>
    <t>plasma membrane part</t>
  </si>
  <si>
    <t>GO:0003777</t>
  </si>
  <si>
    <t>microtubule motor activity</t>
  </si>
  <si>
    <t>GO:0001649</t>
  </si>
  <si>
    <t>osteoblast differentiation</t>
  </si>
  <si>
    <t>GO:0005548</t>
  </si>
  <si>
    <t>phospholipid transporter activity</t>
  </si>
  <si>
    <t>GO:0002062</t>
  </si>
  <si>
    <t>chondrocyte differentiation</t>
  </si>
  <si>
    <t>GO:0006099</t>
  </si>
  <si>
    <t>tricarboxylic acid cycle</t>
  </si>
  <si>
    <t>GO:0005875</t>
  </si>
  <si>
    <t>microtubule associated complex</t>
  </si>
  <si>
    <t>GO:0072350</t>
  </si>
  <si>
    <t>tricarboxylic acid metabolic process</t>
  </si>
  <si>
    <t>GO:0006101</t>
  </si>
  <si>
    <t>citrate metabolic process</t>
  </si>
  <si>
    <t>GO:0043531</t>
  </si>
  <si>
    <t>ADP binding</t>
  </si>
  <si>
    <t>GO:0005858</t>
  </si>
  <si>
    <t>axonemal dynein complex</t>
  </si>
  <si>
    <t>GO:0034374</t>
  </si>
  <si>
    <t>low-density lipoprotein particle remodeling</t>
  </si>
  <si>
    <t>GO:1902932</t>
  </si>
  <si>
    <t>positive regulation of alcohol biosynthetic process</t>
  </si>
  <si>
    <t>GO:0055099</t>
  </si>
  <si>
    <t>response to high density lipoprotein particle</t>
  </si>
  <si>
    <t>GO:0034040</t>
  </si>
  <si>
    <t>lipid-transporting ATPase activity</t>
  </si>
  <si>
    <t>GO:0034041</t>
  </si>
  <si>
    <t>sterol-transporting ATPase activity</t>
  </si>
  <si>
    <t>GO:0034437</t>
  </si>
  <si>
    <t>glycoprotein transporter activity</t>
  </si>
  <si>
    <t>GO:0034436</t>
  </si>
  <si>
    <t>glycoprotein transport</t>
  </si>
  <si>
    <t>GO:0010743</t>
  </si>
  <si>
    <t>regulation of macrophage derived foam cell differentiation</t>
  </si>
  <si>
    <t>GO:0045542</t>
  </si>
  <si>
    <t>positive regulation of cholesterol biosynthetic process</t>
  </si>
  <si>
    <t>GO:0010745</t>
  </si>
  <si>
    <t>negative regulation of macrophage derived foam cell differentiation</t>
  </si>
  <si>
    <t>GO:0090205</t>
  </si>
  <si>
    <t>positive regulation of cholesterol metabolic process</t>
  </si>
  <si>
    <t>GO:0045940</t>
  </si>
  <si>
    <t>positive regulation of steroid metabolic process</t>
  </si>
  <si>
    <t>GO:0010888</t>
  </si>
  <si>
    <t>negative regulation of lipid storage</t>
  </si>
  <si>
    <t>GO:1900024</t>
  </si>
  <si>
    <t>regulation of substrate adhesion-dependent cell spreading</t>
  </si>
  <si>
    <t>GO:0010893</t>
  </si>
  <si>
    <t>positive regulation of steroid biosynthetic process</t>
  </si>
  <si>
    <t>GO:0010872</t>
  </si>
  <si>
    <t>regulation of cholesterol esterification</t>
  </si>
  <si>
    <t>GO:0071403</t>
  </si>
  <si>
    <t>cellular response to high density lipoprotein particle stimulus</t>
  </si>
  <si>
    <t>GO:0031253</t>
  </si>
  <si>
    <t>cell projection membrane</t>
  </si>
  <si>
    <t>GO:0019752</t>
  </si>
  <si>
    <t>carboxylic acid metabolic process</t>
  </si>
  <si>
    <t>GO:0044447</t>
  </si>
  <si>
    <t>axoneme part</t>
  </si>
  <si>
    <t>GO:0007602</t>
  </si>
  <si>
    <t>phototransduction</t>
  </si>
  <si>
    <t>GO:0007320</t>
  </si>
  <si>
    <t>insemination</t>
  </si>
  <si>
    <t>GO:0007620</t>
  </si>
  <si>
    <t>copulation</t>
  </si>
  <si>
    <t>GO:0051959</t>
  </si>
  <si>
    <t>dynein light intermediate chain binding</t>
  </si>
  <si>
    <t>GO:0030286</t>
  </si>
  <si>
    <t>dynein complex</t>
  </si>
  <si>
    <t>GO:0051480</t>
  </si>
  <si>
    <t>regulation of cytosolic calcium ion concentration</t>
  </si>
  <si>
    <t>GO:0098590</t>
  </si>
  <si>
    <t>plasma membrane region</t>
  </si>
  <si>
    <t>GO:0005576</t>
  </si>
  <si>
    <t>extracellular region</t>
  </si>
  <si>
    <t>GO:0099512</t>
  </si>
  <si>
    <t>supramolecular fiber</t>
  </si>
  <si>
    <t>GO:0009060</t>
  </si>
  <si>
    <t>aerobic respiration</t>
  </si>
  <si>
    <t>GO:0099081</t>
  </si>
  <si>
    <t>supramolecular polymer</t>
  </si>
  <si>
    <t>GO:0099080</t>
  </si>
  <si>
    <t>supramolecular complex</t>
  </si>
  <si>
    <t>GO:0036094</t>
  </si>
  <si>
    <t>small molecule binding</t>
  </si>
  <si>
    <t>GO:0042987</t>
  </si>
  <si>
    <t>amyloid precursor protein catabolic process</t>
  </si>
  <si>
    <t>GO:0042982</t>
  </si>
  <si>
    <t>amyloid precursor protein metabolic process</t>
  </si>
  <si>
    <t>GO:0032373</t>
  </si>
  <si>
    <t>positive regulation of sterol transport</t>
  </si>
  <si>
    <t>GO:0032376</t>
  </si>
  <si>
    <t>positive regulation of cholesterol transport</t>
  </si>
  <si>
    <t>GO:1902930</t>
  </si>
  <si>
    <t>regulation of alcohol biosynthetic process</t>
  </si>
  <si>
    <t>GO:0042302</t>
  </si>
  <si>
    <t>structural constituent of cuticle</t>
  </si>
  <si>
    <t>GO:0019534</t>
  </si>
  <si>
    <t>toxin transmembrane transporter activity</t>
  </si>
  <si>
    <t>GO:0036156</t>
  </si>
  <si>
    <t>inner dynein arm</t>
  </si>
  <si>
    <t>GO:0055091</t>
  </si>
  <si>
    <t>phospholipid homeostasis</t>
  </si>
  <si>
    <t>GO:0045540</t>
  </si>
  <si>
    <t>regulation of cholesterol biosynthetic process</t>
  </si>
  <si>
    <t>GO:0002063</t>
  </si>
  <si>
    <t>chondrocyte development</t>
  </si>
  <si>
    <t>GO:0010875</t>
  </si>
  <si>
    <t>positive regulation of cholesterol efflux</t>
  </si>
  <si>
    <t>GO:0033700</t>
  </si>
  <si>
    <t>phospholipid efflux</t>
  </si>
  <si>
    <t>GO:0043436</t>
  </si>
  <si>
    <t>oxoacid metabolic process</t>
  </si>
  <si>
    <t>GO:0006082</t>
  </si>
  <si>
    <t>organic acid metabolic process</t>
  </si>
  <si>
    <t>GO:0045503</t>
  </si>
  <si>
    <t>dynein light chain binding</t>
  </si>
  <si>
    <t>GO:0008569</t>
  </si>
  <si>
    <t>ATP-dependent microtubule motor activity, minus-end-directed</t>
  </si>
  <si>
    <t>GO:0001503</t>
  </si>
  <si>
    <t>ossification</t>
  </si>
  <si>
    <t>GO:0019932</t>
  </si>
  <si>
    <t>second-messenger-mediated signaling</t>
  </si>
  <si>
    <t>GO:0006006</t>
  </si>
  <si>
    <t>glucose metabolic process</t>
  </si>
  <si>
    <t>GO:0016829</t>
  </si>
  <si>
    <t>lyase activity</t>
  </si>
  <si>
    <t>GO:0044706</t>
  </si>
  <si>
    <t>multi-multicellular organism process</t>
  </si>
  <si>
    <t>GO:0003774</t>
  </si>
  <si>
    <t>motor activity</t>
  </si>
  <si>
    <t>GO:0099513</t>
  </si>
  <si>
    <t>polymeric cytoskeletal fiber</t>
  </si>
  <si>
    <t>GO:0006816</t>
  </si>
  <si>
    <t>calcium ion transport</t>
  </si>
  <si>
    <t>GO:0051216</t>
  </si>
  <si>
    <t>cartilage development</t>
  </si>
  <si>
    <t>GO:0009583</t>
  </si>
  <si>
    <t>detection of light stimulus</t>
  </si>
  <si>
    <t>GO:0045505</t>
  </si>
  <si>
    <t>dynein intermediate chain binding</t>
  </si>
  <si>
    <t>GO:0071773</t>
  </si>
  <si>
    <t>cellular response to BMP stimulus</t>
  </si>
  <si>
    <t>GO:0071772</t>
  </si>
  <si>
    <t>response to BMP</t>
  </si>
  <si>
    <t>GO:2000392</t>
  </si>
  <si>
    <t>regulation of lamellipodium morphogenesis</t>
  </si>
  <si>
    <t>GO:0071454</t>
  </si>
  <si>
    <t>cellular response to anoxia</t>
  </si>
  <si>
    <t>GO:0044319</t>
  </si>
  <si>
    <t>wound healing, spreading of cells</t>
  </si>
  <si>
    <t>GO:0090504</t>
  </si>
  <si>
    <t>epiboly</t>
  </si>
  <si>
    <t>GO:0006828</t>
  </si>
  <si>
    <t>manganese ion transport</t>
  </si>
  <si>
    <t>GO:0035997</t>
  </si>
  <si>
    <t>rhabdomere microvillus membrane</t>
  </si>
  <si>
    <t>GO:0090505</t>
  </si>
  <si>
    <t>epiboly involved in wound healing</t>
  </si>
  <si>
    <t>GO:0010461</t>
  </si>
  <si>
    <t>light-activated ion channel activity</t>
  </si>
  <si>
    <t>GO:0050660</t>
  </si>
  <si>
    <t>flavin adenine dinucleotide binding</t>
  </si>
  <si>
    <t>GO:0032370</t>
  </si>
  <si>
    <t>positive regulation of lipid transport</t>
  </si>
  <si>
    <t>GO:0017127</t>
  </si>
  <si>
    <t>cholesterol transporter activity</t>
  </si>
  <si>
    <t>GO:0032365</t>
  </si>
  <si>
    <t>intracellular lipid transport</t>
  </si>
  <si>
    <t>GO:0032367</t>
  </si>
  <si>
    <t>intracellular cholesterol transport</t>
  </si>
  <si>
    <t>GO:0032366</t>
  </si>
  <si>
    <t>intracellular sterol transport</t>
  </si>
  <si>
    <t>GO:0050962</t>
  </si>
  <si>
    <t>detection of light stimulus involved in sensory perception</t>
  </si>
  <si>
    <t>GO:0050908</t>
  </si>
  <si>
    <t>detection of light stimulus involved in visual perception</t>
  </si>
  <si>
    <t>GO:0015248</t>
  </si>
  <si>
    <t>sterol transporter activity</t>
  </si>
  <si>
    <t>GO:0010874</t>
  </si>
  <si>
    <t>regulation of cholesterol efflux</t>
  </si>
  <si>
    <t>GO:1990939</t>
  </si>
  <si>
    <t>ATP-dependent microtubule motor activity</t>
  </si>
  <si>
    <t>GO:0009581</t>
  </si>
  <si>
    <t>detection of external stimulus</t>
  </si>
  <si>
    <t>GO:0045333</t>
  </si>
  <si>
    <t>cellular respiration</t>
  </si>
  <si>
    <t>GO:0009055</t>
  </si>
  <si>
    <t>electron transfer activity</t>
  </si>
  <si>
    <t>GO:0009584</t>
  </si>
  <si>
    <t>detection of visible light</t>
  </si>
  <si>
    <t>GO:0015980</t>
  </si>
  <si>
    <t>energy derivation by oxidation of organic compounds</t>
  </si>
  <si>
    <t>GO:0043168</t>
  </si>
  <si>
    <t>anion binding</t>
  </si>
  <si>
    <t>GO:0007165</t>
  </si>
  <si>
    <t>signal transduction</t>
  </si>
  <si>
    <t>GO:0005874</t>
  </si>
  <si>
    <t>microtubule</t>
  </si>
  <si>
    <t>GO:0032371</t>
  </si>
  <si>
    <t>regulation of sterol transport</t>
  </si>
  <si>
    <t>GO:0032374</t>
  </si>
  <si>
    <t>regulation of cholesterol transport</t>
  </si>
  <si>
    <t>GO:0090181</t>
  </si>
  <si>
    <t>regulation of cholesterol metabolic process</t>
  </si>
  <si>
    <t>GO:0034375</t>
  </si>
  <si>
    <t>high-density lipoprotein particle remodeling</t>
  </si>
  <si>
    <t>GO:0034368</t>
  </si>
  <si>
    <t>protein-lipid complex remodeling</t>
  </si>
  <si>
    <t>GO:0034369</t>
  </si>
  <si>
    <t>plasma lipoprotein particle remodeling</t>
  </si>
  <si>
    <t>GO:0031672</t>
  </si>
  <si>
    <t>A band</t>
  </si>
  <si>
    <t>GO:0055094</t>
  </si>
  <si>
    <t>response to lipoprotein particle</t>
  </si>
  <si>
    <t>GO:0055081</t>
  </si>
  <si>
    <t>anion homeostasis</t>
  </si>
  <si>
    <t>GO:0050810</t>
  </si>
  <si>
    <t>regulation of steroid biosynthetic process</t>
  </si>
  <si>
    <t>GO:0019722</t>
  </si>
  <si>
    <t>calcium-mediated signaling</t>
  </si>
  <si>
    <t>GO:0071402</t>
  </si>
  <si>
    <t>cellular response to lipoprotein particle stimulus</t>
  </si>
  <si>
    <t>GO:0034703</t>
  </si>
  <si>
    <t>cation channel complex</t>
  </si>
  <si>
    <t>GO:0009582</t>
  </si>
  <si>
    <t>detection of abiotic stimulus</t>
  </si>
  <si>
    <t>GO:0005902</t>
  </si>
  <si>
    <t>microvillus</t>
  </si>
  <si>
    <t>GO:0060271</t>
  </si>
  <si>
    <t>cilium assembly</t>
  </si>
  <si>
    <t>GO:0010769</t>
  </si>
  <si>
    <t>regulation of cell morphogenesis involved in differentiation</t>
  </si>
  <si>
    <t>GO:0019216</t>
  </si>
  <si>
    <t>regulation of lipid metabolic process</t>
  </si>
  <si>
    <t>GO:0007600</t>
  </si>
  <si>
    <t>sensory perception</t>
  </si>
  <si>
    <t>GO:1901265</t>
  </si>
  <si>
    <t>nucleoside phosphate binding</t>
  </si>
  <si>
    <t>GO:0000166</t>
  </si>
  <si>
    <t>nucleotide binding</t>
  </si>
  <si>
    <t>GO:0007018</t>
  </si>
  <si>
    <t>microtubule-based movement</t>
  </si>
  <si>
    <t>GO:0031523</t>
  </si>
  <si>
    <t>Myb complex</t>
  </si>
  <si>
    <t>GO:0007017</t>
  </si>
  <si>
    <t>microtubule-based process</t>
  </si>
  <si>
    <t>GO:0004930</t>
  </si>
  <si>
    <t>G-protein coupled receptor activity</t>
  </si>
  <si>
    <t>GO:0005319</t>
  </si>
  <si>
    <t>lipid transporter activity</t>
  </si>
  <si>
    <t>GO:0010883</t>
  </si>
  <si>
    <t>regulation of lipid storage</t>
  </si>
  <si>
    <t>GO:0044265</t>
  </si>
  <si>
    <t>cellular macromolecule catabolic process</t>
  </si>
  <si>
    <t>GO:0072655</t>
  </si>
  <si>
    <t>establishment of protein localization to mitochondrion</t>
  </si>
  <si>
    <t>GO:0015197</t>
  </si>
  <si>
    <t>peptide transporter activity</t>
  </si>
  <si>
    <t>GO:0008565</t>
  </si>
  <si>
    <t>protein transporter activity</t>
  </si>
  <si>
    <t>GO:0070585</t>
  </si>
  <si>
    <t>protein localization to mitochondrion</t>
  </si>
  <si>
    <t>GO:0009057</t>
  </si>
  <si>
    <t>macromolecule catabolic process</t>
  </si>
  <si>
    <t>GO:0006626</t>
  </si>
  <si>
    <t>protein targeting to mitochondrion</t>
  </si>
  <si>
    <t>GO:0051603</t>
  </si>
  <si>
    <t>proteolysis involved in cellular protein catabolic process</t>
  </si>
  <si>
    <t>GO:0044257</t>
  </si>
  <si>
    <t>cellular protein catabolic process</t>
  </si>
  <si>
    <t>GO:0030163</t>
  </si>
  <si>
    <t>protein catabolic process</t>
  </si>
  <si>
    <t>GO:0072594</t>
  </si>
  <si>
    <t>establishment of protein localization to organelle</t>
  </si>
  <si>
    <t>GO:0006309</t>
  </si>
  <si>
    <t>apoptotic DNA fragmentation</t>
  </si>
  <si>
    <t>GO:0010498</t>
  </si>
  <si>
    <t>proteasomal protein catabolic process</t>
  </si>
  <si>
    <t>GO:0033365</t>
  </si>
  <si>
    <t>protein localization to organelle</t>
  </si>
  <si>
    <t>GO:0065002</t>
  </si>
  <si>
    <t>intracellular protein transmembrane transport</t>
  </si>
  <si>
    <t>GO:0071806</t>
  </si>
  <si>
    <t>protein transmembrane transport</t>
  </si>
  <si>
    <t>GO:0030262</t>
  </si>
  <si>
    <t>apoptotic nuclear changes</t>
  </si>
  <si>
    <t>GO:0006921</t>
  </si>
  <si>
    <t>cellular component disassembly involved in execution phase of apoptosis</t>
  </si>
  <si>
    <t>GO:0044455</t>
  </si>
  <si>
    <t>mitochondrial membrane part</t>
  </si>
  <si>
    <t>GO:0030150</t>
  </si>
  <si>
    <t>protein import into mitochondrial matrix</t>
  </si>
  <si>
    <t>GO:0006508</t>
  </si>
  <si>
    <t>proteolysis</t>
  </si>
  <si>
    <t>GO:0019941</t>
  </si>
  <si>
    <t>modification-dependent protein catabolic process</t>
  </si>
  <si>
    <t>GO:0098798</t>
  </si>
  <si>
    <t>mitochondrial protein complex</t>
  </si>
  <si>
    <t>GO:0000737</t>
  </si>
  <si>
    <t>DNA catabolic process, endonucleolytic</t>
  </si>
  <si>
    <t>GO:0044248</t>
  </si>
  <si>
    <t>cellular catabolic process</t>
  </si>
  <si>
    <t>GO:0043632</t>
  </si>
  <si>
    <t>modification-dependent macromolecule catabolic process</t>
  </si>
  <si>
    <t>GO:1901565</t>
  </si>
  <si>
    <t>organonitrogen compound catabolic process</t>
  </si>
  <si>
    <t>GO:0003743</t>
  </si>
  <si>
    <t>translation initiation factor activity</t>
  </si>
  <si>
    <t>GO:0006886</t>
  </si>
  <si>
    <t>intracellular protein transport</t>
  </si>
  <si>
    <t>GO:0097194</t>
  </si>
  <si>
    <t>execution phase of apoptosis</t>
  </si>
  <si>
    <t>GO:0044743</t>
  </si>
  <si>
    <t>protein transmembrane import into intracellular organelle</t>
  </si>
  <si>
    <t>GO:0006511</t>
  </si>
  <si>
    <t>ubiquitin-dependent protein catabolic process</t>
  </si>
  <si>
    <t>GO:0034982</t>
  </si>
  <si>
    <t>mitochondrial protein processing</t>
  </si>
  <si>
    <t>GO:0003723</t>
  </si>
  <si>
    <t>RNA binding</t>
  </si>
  <si>
    <t>GO:0016236</t>
  </si>
  <si>
    <t>macroautophagy</t>
  </si>
  <si>
    <t>GO:0017038</t>
  </si>
  <si>
    <t>protein import</t>
  </si>
  <si>
    <t>GO:0051246</t>
  </si>
  <si>
    <t>regulation of protein metabolic process</t>
  </si>
  <si>
    <t>GO:0032592</t>
  </si>
  <si>
    <t>integral component of mitochondrial membrane</t>
  </si>
  <si>
    <t>GO:0006308</t>
  </si>
  <si>
    <t>DNA catabolic process</t>
  </si>
  <si>
    <t>GO:0000932</t>
  </si>
  <si>
    <t>P-body</t>
  </si>
  <si>
    <t>GO:0006605</t>
  </si>
  <si>
    <t>protein targeting</t>
  </si>
  <si>
    <t>GO:0001666</t>
  </si>
  <si>
    <t>response to hypoxia</t>
  </si>
  <si>
    <t>GO:0051084</t>
  </si>
  <si>
    <t>'de novo' posttranslational protein folding</t>
  </si>
  <si>
    <t>GO:0031305</t>
  </si>
  <si>
    <t>integral component of mitochondrial inner membrane</t>
  </si>
  <si>
    <t>GO:0043130</t>
  </si>
  <si>
    <t>ubiquitin binding</t>
  </si>
  <si>
    <t>GO:0098573</t>
  </si>
  <si>
    <t>intrinsic component of mitochondrial membrane</t>
  </si>
  <si>
    <t>GO:0032268</t>
  </si>
  <si>
    <t>regulation of cellular protein metabolic process</t>
  </si>
  <si>
    <t>GO:0090307</t>
  </si>
  <si>
    <t>mitotic spindle assembly</t>
  </si>
  <si>
    <t>GO:0007425</t>
  </si>
  <si>
    <t>epithelial cell fate determination, open tracheal system</t>
  </si>
  <si>
    <t>GO:0005742</t>
  </si>
  <si>
    <t>mitochondrial outer membrane translocase complex</t>
  </si>
  <si>
    <t>GO:0061631</t>
  </si>
  <si>
    <t>ubiquitin conjugating enzyme activity</t>
  </si>
  <si>
    <t>GO:0001671</t>
  </si>
  <si>
    <t>ATPase activator activity</t>
  </si>
  <si>
    <t>GO:1904680</t>
  </si>
  <si>
    <t>peptide transmembrane transporter activity</t>
  </si>
  <si>
    <t>GO:0008320</t>
  </si>
  <si>
    <t>protein transmembrane transporter activity</t>
  </si>
  <si>
    <t>GO:0061650</t>
  </si>
  <si>
    <t>ubiquitin-like protein conjugating enzyme activity</t>
  </si>
  <si>
    <t>GO:0000151</t>
  </si>
  <si>
    <t>ubiquitin ligase complex</t>
  </si>
  <si>
    <t>GO:0009056</t>
  </si>
  <si>
    <t>catabolic process</t>
  </si>
  <si>
    <t>GO:0042401</t>
  </si>
  <si>
    <t>cellular biogenic amine biosynthetic process</t>
  </si>
  <si>
    <t>GO:0005832</t>
  </si>
  <si>
    <t>chaperonin-containing T-complex</t>
  </si>
  <si>
    <t>GO:0031593</t>
  </si>
  <si>
    <t>polyubiquitin modification-dependent protein binding</t>
  </si>
  <si>
    <t>GO:0101031</t>
  </si>
  <si>
    <t>chaperone complex</t>
  </si>
  <si>
    <t>GO:0031304</t>
  </si>
  <si>
    <t>intrinsic component of mitochondrial inner membrane</t>
  </si>
  <si>
    <t>GO:0009309</t>
  </si>
  <si>
    <t>amine biosynthetic process</t>
  </si>
  <si>
    <t>GO:0036293</t>
  </si>
  <si>
    <t>response to decreased oxygen levels</t>
  </si>
  <si>
    <t>GO:1901575</t>
  </si>
  <si>
    <t>organic substance catabolic process</t>
  </si>
  <si>
    <t>GO:0004222</t>
  </si>
  <si>
    <t>metalloendopeptidase activity</t>
  </si>
  <si>
    <t>GO:0043161</t>
  </si>
  <si>
    <t>proteasome-mediated ubiquitin-dependent protein catabolic process</t>
  </si>
  <si>
    <t>GO:0060966</t>
  </si>
  <si>
    <t>regulation of gene silencing by RNA</t>
  </si>
  <si>
    <t>GO:0006998</t>
  </si>
  <si>
    <t>nuclear envelope organization</t>
  </si>
  <si>
    <t>GO:0007528</t>
  </si>
  <si>
    <t>neuromuscular junction development</t>
  </si>
  <si>
    <t>GO:0070482</t>
  </si>
  <si>
    <t>response to oxygen levels</t>
  </si>
  <si>
    <t>GO:0060968</t>
  </si>
  <si>
    <t>regulation of gene silencing</t>
  </si>
  <si>
    <t>GO:0034613</t>
  </si>
  <si>
    <t>cellular protein localization</t>
  </si>
  <si>
    <t>GO:0008135</t>
  </si>
  <si>
    <t>translation factor activity, RNA binding</t>
  </si>
  <si>
    <t>GO:0032182</t>
  </si>
  <si>
    <t>ubiquitin-like protein binding</t>
  </si>
  <si>
    <t>GO:0006997</t>
  </si>
  <si>
    <t>nucleus organization</t>
  </si>
  <si>
    <t>GO:0007006</t>
  </si>
  <si>
    <t>mitochondrial membrane organization</t>
  </si>
  <si>
    <t>GO:0098800</t>
  </si>
  <si>
    <t>inner mitochondrial membrane protein complex</t>
  </si>
  <si>
    <t>GO:0008139</t>
  </si>
  <si>
    <t>nuclear localization sequence binding</t>
  </si>
  <si>
    <t>GO:0043162</t>
  </si>
  <si>
    <t>ubiquitin-dependent protein catabolic process via the multivesicular body sorting pathway</t>
  </si>
  <si>
    <t>GO:0046907</t>
  </si>
  <si>
    <t>intracellular transport</t>
  </si>
  <si>
    <t>GO:0070727</t>
  </si>
  <si>
    <t>cellular macromolecule localization</t>
  </si>
  <si>
    <t>GO:0031967</t>
  </si>
  <si>
    <t>organelle envelope</t>
  </si>
  <si>
    <t>GO:0031975</t>
  </si>
  <si>
    <t>envelope</t>
  </si>
  <si>
    <t>GO:0006417</t>
  </si>
  <si>
    <t>regulation of translation</t>
  </si>
  <si>
    <t>GO:0006914</t>
  </si>
  <si>
    <t>autophagy</t>
  </si>
  <si>
    <t>GO:0061919</t>
  </si>
  <si>
    <t>process utilizing autophagic mechanism</t>
  </si>
  <si>
    <t>GO:0022411</t>
  </si>
  <si>
    <t>cellular component disassembly</t>
  </si>
  <si>
    <t>GO:0051649</t>
  </si>
  <si>
    <t>establishment of localization in cell</t>
  </si>
  <si>
    <t>GO:0006515</t>
  </si>
  <si>
    <t>protein quality control for misfolded or incompletely synthesized proteins</t>
  </si>
  <si>
    <t>GO:0016053</t>
  </si>
  <si>
    <t>organic acid biosynthetic process</t>
  </si>
  <si>
    <t>GO:0046394</t>
  </si>
  <si>
    <t>carboxylic acid biosynthetic process</t>
  </si>
  <si>
    <t>GO:0015718</t>
  </si>
  <si>
    <t>monocarboxylic acid transport</t>
  </si>
  <si>
    <t>GO:0061582</t>
  </si>
  <si>
    <t>intestinal epithelial cell migration</t>
  </si>
  <si>
    <t>GO:0016671</t>
  </si>
  <si>
    <t>oxidoreductase activity, acting on a sulfur group of donors, disulfide as acceptor</t>
  </si>
  <si>
    <t>GO:0044283</t>
  </si>
  <si>
    <t>small molecule biosynthetic process</t>
  </si>
  <si>
    <t>GO:0060359</t>
  </si>
  <si>
    <t>response to ammonium ion</t>
  </si>
  <si>
    <t>GO:0006631</t>
  </si>
  <si>
    <t>fatty acid metabolic process</t>
  </si>
  <si>
    <t>GO:0008028</t>
  </si>
  <si>
    <t>monocarboxylic acid transmembrane transporter activity</t>
  </si>
  <si>
    <t>GO:0016860</t>
  </si>
  <si>
    <t>intramolecular oxidoreductase activity</t>
  </si>
  <si>
    <t>GO:0016861</t>
  </si>
  <si>
    <t>intramolecular oxidoreductase activity, interconverting aldoses and ketoses</t>
  </si>
  <si>
    <t>GO:0001675</t>
  </si>
  <si>
    <t>acrosome assembly</t>
  </si>
  <si>
    <t>GO:0015035</t>
  </si>
  <si>
    <t>protein disulfide oxidoreductase activity</t>
  </si>
  <si>
    <t>GO:0015937</t>
  </si>
  <si>
    <t>coenzyme A biosynthetic process</t>
  </si>
  <si>
    <t>GO:0009108</t>
  </si>
  <si>
    <t>coenzyme biosynthetic process</t>
  </si>
  <si>
    <t>GO:0019933</t>
  </si>
  <si>
    <t>cAMP-mediated signaling</t>
  </si>
  <si>
    <t>GO:0006633</t>
  </si>
  <si>
    <t>fatty acid biosynthetic process</t>
  </si>
  <si>
    <t>GO:0016667</t>
  </si>
  <si>
    <t>oxidoreductase activity, acting on a sulfur group of donors</t>
  </si>
  <si>
    <t>GO:1902692</t>
  </si>
  <si>
    <t>regulation of neuroblast proliferation</t>
  </si>
  <si>
    <t>GO:0055072</t>
  </si>
  <si>
    <t>iron ion homeostasis</t>
  </si>
  <si>
    <t>GO:0009636</t>
  </si>
  <si>
    <t>response to toxic substance</t>
  </si>
  <si>
    <t>GO:0019673</t>
  </si>
  <si>
    <t>GDP-mannose metabolic process</t>
  </si>
  <si>
    <t>GO:0034033</t>
  </si>
  <si>
    <t>purine nucleoside bisphosphate biosynthetic process</t>
  </si>
  <si>
    <t>GO:0034030</t>
  </si>
  <si>
    <t>ribonucleoside bisphosphate biosynthetic process</t>
  </si>
  <si>
    <t>GO:0033866</t>
  </si>
  <si>
    <t>nucleoside bisphosphate biosynthetic process</t>
  </si>
  <si>
    <t>GO:0006520</t>
  </si>
  <si>
    <t>cellular amino acid metabolic process</t>
  </si>
  <si>
    <t>GO:0006811</t>
  </si>
  <si>
    <t>ion transport</t>
  </si>
  <si>
    <t>GO:0008340</t>
  </si>
  <si>
    <t>determination of adult lifespan</t>
  </si>
  <si>
    <t>GO:0019935</t>
  </si>
  <si>
    <t>cyclic-nucleotide-mediated signaling</t>
  </si>
  <si>
    <t>GO:0031985</t>
  </si>
  <si>
    <t>Golgi cisterna</t>
  </si>
  <si>
    <t>GO:0007291</t>
  </si>
  <si>
    <t>sperm individualization</t>
  </si>
  <si>
    <t>GO:0030374</t>
  </si>
  <si>
    <t>ligand-dependent nuclear receptor transcription coactivator activity</t>
  </si>
  <si>
    <t>GO:0031061</t>
  </si>
  <si>
    <t>negative regulation of histone methylation</t>
  </si>
  <si>
    <t>GO:0015909</t>
  </si>
  <si>
    <t>long-chain fatty acid transport</t>
  </si>
  <si>
    <t>GO:0015936</t>
  </si>
  <si>
    <t>coenzyme A metabolic process</t>
  </si>
  <si>
    <t>GO:0002052</t>
  </si>
  <si>
    <t>positive regulation of neuroblast proliferation</t>
  </si>
  <si>
    <t>GO:0044827</t>
  </si>
  <si>
    <t>modulation by host of viral genome replication</t>
  </si>
  <si>
    <t>GO:0007306</t>
  </si>
  <si>
    <t>eggshell chorion assembly</t>
  </si>
  <si>
    <t>GO:0006629</t>
  </si>
  <si>
    <t>lipid metabolic process</t>
  </si>
  <si>
    <t>GO:0008652</t>
  </si>
  <si>
    <t>cellular amino acid biosynthetic process</t>
  </si>
  <si>
    <t>GO:0016054</t>
  </si>
  <si>
    <t>organic acid catabolic process</t>
  </si>
  <si>
    <t>GO:0046395</t>
  </si>
  <si>
    <t>carboxylic acid catabolic process</t>
  </si>
  <si>
    <t>GO:0035064</t>
  </si>
  <si>
    <t>methylated histone binding</t>
  </si>
  <si>
    <t>GO:0009069</t>
  </si>
  <si>
    <t>serine family amino acid metabolic process</t>
  </si>
  <si>
    <t>GO:0140034</t>
  </si>
  <si>
    <t>methylation-dependent protein binding</t>
  </si>
  <si>
    <t>GO:0010259</t>
  </si>
  <si>
    <t>multicellular organism aging</t>
  </si>
  <si>
    <t>GO:0044249</t>
  </si>
  <si>
    <t>cellular biosynthetic process</t>
  </si>
  <si>
    <t>GO:1901576</t>
  </si>
  <si>
    <t>organic substance biosynthetic process</t>
  </si>
  <si>
    <t>GO:0009058</t>
  </si>
  <si>
    <t>biosynthetic process</t>
  </si>
  <si>
    <t>GO:1905898</t>
  </si>
  <si>
    <t>positive regulation of response to endoplasmic reticulum stress</t>
  </si>
  <si>
    <t>GO:0019900</t>
  </si>
  <si>
    <t>kinase binding</t>
  </si>
  <si>
    <t>GO:0014902</t>
  </si>
  <si>
    <t>myotube differentiation</t>
  </si>
  <si>
    <t>GO:0030155</t>
  </si>
  <si>
    <t>regulation of cell adhesion</t>
  </si>
  <si>
    <t>GO:0008362</t>
  </si>
  <si>
    <t>chitin-based embryonic cuticle biosynthetic process</t>
  </si>
  <si>
    <t>GO:0010800</t>
  </si>
  <si>
    <t>positive regulation of peptidyl-threonine phosphorylation</t>
  </si>
  <si>
    <t>GO:0032715</t>
  </si>
  <si>
    <t>negative regulation of interleukin-6 production</t>
  </si>
  <si>
    <t>GO:0002698</t>
  </si>
  <si>
    <t>negative regulation of immune effector process</t>
  </si>
  <si>
    <t>GO:0072075</t>
  </si>
  <si>
    <t>metanephric mesenchyme development</t>
  </si>
  <si>
    <t>GO:0072074</t>
  </si>
  <si>
    <t>kidney mesenchyme development</t>
  </si>
  <si>
    <t>GO:0061333</t>
  </si>
  <si>
    <t>renal tubule morphogenesis</t>
  </si>
  <si>
    <t>GO:0008286</t>
  </si>
  <si>
    <t>insulin receptor signaling pathway</t>
  </si>
  <si>
    <t>GO:0019901</t>
  </si>
  <si>
    <t>protein kinase binding</t>
  </si>
  <si>
    <t>GO:0019899</t>
  </si>
  <si>
    <t>enzyme binding</t>
  </si>
  <si>
    <t>GO:0060091</t>
  </si>
  <si>
    <t>kinocilium</t>
  </si>
  <si>
    <t>GO:0097732</t>
  </si>
  <si>
    <t>9+2 non-motile cilium</t>
  </si>
  <si>
    <t>GO:0035277</t>
  </si>
  <si>
    <t>spiracle morphogenesis, open tracheal system</t>
  </si>
  <si>
    <t>GO:1904294</t>
  </si>
  <si>
    <t>positive regulation of ERAD pathway</t>
  </si>
  <si>
    <t>GO:0060688</t>
  </si>
  <si>
    <t>regulation of morphogenesis of a branching structure</t>
  </si>
  <si>
    <t>GO:0106019</t>
  </si>
  <si>
    <t>phosphatidylinositol-4,5-bisphosphate phosphatase activity</t>
  </si>
  <si>
    <t>GO:0016634</t>
  </si>
  <si>
    <t>oxidoreductase activity, acting on the CH-CH group of donors, oxygen as acceptor</t>
  </si>
  <si>
    <t>GO:1905897</t>
  </si>
  <si>
    <t>regulation of response to endoplasmic reticulum stress</t>
  </si>
  <si>
    <t>GO:0030162</t>
  </si>
  <si>
    <t>regulation of proteolysis</t>
  </si>
  <si>
    <t>GO:0040003</t>
  </si>
  <si>
    <t>chitin-based cuticle development</t>
  </si>
  <si>
    <t>GO:0140096</t>
  </si>
  <si>
    <t>catalytic activity, acting on a protein</t>
  </si>
  <si>
    <t>GO:0046658</t>
  </si>
  <si>
    <t>anchored component of plasma membrane</t>
  </si>
  <si>
    <t>GO:0048680</t>
  </si>
  <si>
    <t>positive regulation of axon regeneration</t>
  </si>
  <si>
    <t>GO:0031018</t>
  </si>
  <si>
    <t>endocrine pancreas development</t>
  </si>
  <si>
    <t>GO:0071203</t>
  </si>
  <si>
    <t>WASH complex</t>
  </si>
  <si>
    <t>GO:0070572</t>
  </si>
  <si>
    <t>positive regulation of neuron projection regeneration</t>
  </si>
  <si>
    <t>GO:0070570</t>
  </si>
  <si>
    <t>regulation of neuron projection regeneration</t>
  </si>
  <si>
    <t>GO:0010799</t>
  </si>
  <si>
    <t>regulation of peptidyl-threonine phosphorylation</t>
  </si>
  <si>
    <t>GO:0090183</t>
  </si>
  <si>
    <t>regulation of kidney development</t>
  </si>
  <si>
    <t>GO:0048679</t>
  </si>
  <si>
    <t>regulation of axon regeneration</t>
  </si>
  <si>
    <t>GO:0002695</t>
  </si>
  <si>
    <t>negative regulation of leukocyte activation</t>
  </si>
  <si>
    <t>NCAR set</t>
  </si>
  <si>
    <t>100 fastest</t>
  </si>
  <si>
    <t>100 slowest</t>
  </si>
  <si>
    <t>UncorrectedP-value</t>
  </si>
  <si>
    <t>obligate social</t>
  </si>
  <si>
    <t>When a single genus is given as the focal taxon, this indicates that the NCARs are present only in this genus and the sister clade to this genus.</t>
  </si>
  <si>
    <r>
      <rPr>
        <i/>
        <sz val="10"/>
        <rFont val="Arial"/>
        <family val="2"/>
      </rPr>
      <t xml:space="preserve">A. mellifera </t>
    </r>
    <r>
      <rPr>
        <sz val="10"/>
        <rFont val="Arial"/>
        <family val="2"/>
      </rPr>
      <t>c</t>
    </r>
    <r>
      <rPr>
        <sz val="10"/>
        <rFont val="Arial"/>
        <family val="2"/>
        <charset val="1"/>
      </rPr>
      <t>hromosome</t>
    </r>
  </si>
  <si>
    <t>NA</t>
  </si>
  <si>
    <t>Prop. fast/slow-evolving NCARs w/ term</t>
  </si>
  <si>
    <t>GO Term</t>
  </si>
  <si>
    <t>single-multicellular organism process</t>
  </si>
  <si>
    <t>GO:0044707</t>
  </si>
  <si>
    <t>single-organism developmental process</t>
  </si>
  <si>
    <t>GO:0044767</t>
  </si>
  <si>
    <t>cellular process</t>
  </si>
  <si>
    <t>GO:0009987</t>
  </si>
  <si>
    <t>#genes proximal to NCARs w/ term</t>
  </si>
  <si>
    <t>Motif</t>
  </si>
  <si>
    <t>faster in complex</t>
  </si>
  <si>
    <t>slower in complex</t>
  </si>
  <si>
    <t xml:space="preserve">Rate change </t>
  </si>
  <si>
    <t>DGRCGSMYBN</t>
  </si>
  <si>
    <t>ATAAATAG</t>
  </si>
  <si>
    <t>CATGTAAT</t>
  </si>
  <si>
    <t>TAGGTGGCDG</t>
  </si>
  <si>
    <t>AGCCCCTTAC</t>
  </si>
  <si>
    <t>GYKCKYACRY</t>
  </si>
  <si>
    <t>ATACWATGTA</t>
  </si>
  <si>
    <t>CCGGGTACGCCC</t>
  </si>
  <si>
    <t>CCCTCTCGCACC</t>
  </si>
  <si>
    <t>CCCRCRGGGC</t>
  </si>
  <si>
    <t>TATRAGCM</t>
  </si>
  <si>
    <t>CACACVGCSCAC</t>
  </si>
  <si>
    <t>GGGCCCCG</t>
  </si>
  <si>
    <t>MTCSCCCTCG</t>
  </si>
  <si>
    <t>CGTTCTCTCTTV</t>
  </si>
  <si>
    <t>AGGGCGAG</t>
  </si>
  <si>
    <t>GTGTTGTGAT</t>
  </si>
  <si>
    <t>ATCATCATGT</t>
  </si>
  <si>
    <t>CAYTATDGAGGC</t>
  </si>
  <si>
    <t>TATTGTCCATAA</t>
  </si>
  <si>
    <t>TACTTCATAT</t>
  </si>
  <si>
    <t>CGGSGGCTNA</t>
  </si>
  <si>
    <t>TTATGCTAATTG</t>
  </si>
  <si>
    <t>CATAATATATTG</t>
  </si>
  <si>
    <t>RAACGAACRA</t>
  </si>
  <si>
    <t>AAACACATTT</t>
  </si>
  <si>
    <t>VTAATGTG</t>
  </si>
  <si>
    <t>CCGGGCTA</t>
  </si>
  <si>
    <t>GATGAAGGCGCG</t>
  </si>
  <si>
    <t>KTATGGYMCW</t>
  </si>
  <si>
    <t>TACAACTA</t>
  </si>
  <si>
    <r>
      <t xml:space="preserve">Table S8. </t>
    </r>
    <r>
      <rPr>
        <sz val="10"/>
        <rFont val="Arial"/>
        <family val="2"/>
        <charset val="1"/>
      </rPr>
      <t>Sequence features of NCARs identified as associated with the evolution of eusociality by the relative rates test.</t>
    </r>
  </si>
  <si>
    <r>
      <t xml:space="preserve">Table S9. </t>
    </r>
    <r>
      <rPr>
        <sz val="10"/>
        <rFont val="Arial"/>
        <family val="2"/>
        <charset val="1"/>
      </rPr>
      <t>GO enrichment in genes proximal to NCARs associated with sociality using RER tests.</t>
    </r>
  </si>
  <si>
    <r>
      <t xml:space="preserve">Table S10. </t>
    </r>
    <r>
      <rPr>
        <sz val="10"/>
        <rFont val="Arial"/>
        <family val="2"/>
        <charset val="1"/>
      </rPr>
      <t>Genes involved in neuron differentiation proximal NCARs evolving faster in taxa with complex sociality.</t>
    </r>
  </si>
  <si>
    <t>FBgn0032782,FBgn0015795</t>
  </si>
  <si>
    <t>FBgn0040348</t>
  </si>
  <si>
    <t>FBgn0030411,FBgn0039109</t>
  </si>
  <si>
    <t>FBgn0039562,FBgn0001233</t>
  </si>
  <si>
    <t>FBgn0086708</t>
  </si>
  <si>
    <t>FBgn0038678,FBgn0039045</t>
  </si>
  <si>
    <t>FBgn0266053</t>
  </si>
  <si>
    <t>FBgn0046222</t>
  </si>
  <si>
    <t>FBgn0030556</t>
  </si>
  <si>
    <t>FBgn0039757</t>
  </si>
  <si>
    <t>FBgn0051390</t>
  </si>
  <si>
    <t>FBgn0005593</t>
  </si>
  <si>
    <t>FBgn0005533</t>
  </si>
  <si>
    <t>FBgn0036920,FBgn0030620,FBgn0014163</t>
  </si>
  <si>
    <t>FBgn0025111,FBgn0052528,FBgn0003360</t>
  </si>
  <si>
    <t>FBgn0013576</t>
  </si>
  <si>
    <t>FBgn0001942,FBgn0037573</t>
  </si>
  <si>
    <t>FBgn0032940,FBgn0039509</t>
  </si>
  <si>
    <t>FBgn0039466</t>
  </si>
  <si>
    <t>FBgn0033918</t>
  </si>
  <si>
    <t>FBgn0028554,FBgn0030479,FBgn0011305,FBgn0260944</t>
  </si>
  <si>
    <t>FBgn0036556</t>
  </si>
  <si>
    <t>FBgn0266084</t>
  </si>
  <si>
    <t>FBgn0001078</t>
  </si>
  <si>
    <t>FBgn0051352,FBgn0260463</t>
  </si>
  <si>
    <t>FBgn0052423</t>
  </si>
  <si>
    <t>FBgn0265042,FBgn0032706,FBgn0039081</t>
  </si>
  <si>
    <t>FBgn0085431</t>
  </si>
  <si>
    <t>FBgn0024352</t>
  </si>
  <si>
    <t>FBgn0085383,FBgn0005649,FBgn0085391</t>
  </si>
  <si>
    <t>FBgn0028734</t>
  </si>
  <si>
    <t>FBgn0023489</t>
  </si>
  <si>
    <t>FBgn0011244,FBgn0031728,FBgn0015245</t>
  </si>
  <si>
    <t>FBgn0261791,FBgn0261068</t>
  </si>
  <si>
    <t>FBgn0265276,FBgn0036179</t>
  </si>
  <si>
    <t>FBgn0000239</t>
  </si>
  <si>
    <t>FBgn0027356</t>
  </si>
  <si>
    <t>FBgn0261641</t>
  </si>
  <si>
    <t>FBgn0036762</t>
  </si>
  <si>
    <t>FBgn0264693</t>
  </si>
  <si>
    <t>FBgn0267002</t>
  </si>
  <si>
    <t>FBgn0051211</t>
  </si>
  <si>
    <t>FBgn0010280</t>
  </si>
  <si>
    <t>FBgn0039730</t>
  </si>
  <si>
    <t>FBgn0027492,FBgn0042693</t>
  </si>
  <si>
    <t>FBgn0034012,FBgn0015381,FBgn0003720</t>
  </si>
  <si>
    <t>FBgn0263603</t>
  </si>
  <si>
    <t>GB53274</t>
  </si>
  <si>
    <t>worker larvae</t>
  </si>
  <si>
    <t>Excluded taxon</t>
  </si>
  <si>
    <t>Total GO terms tested</t>
  </si>
  <si>
    <t>Rank of GO term enrichment p-value</t>
  </si>
  <si>
    <t>not tested</t>
  </si>
  <si>
    <t>Fold enrichment</t>
  </si>
  <si>
    <t>#genes w/ term</t>
  </si>
  <si>
    <t>#genes</t>
  </si>
  <si>
    <t>Prop. genes w/ term</t>
  </si>
  <si>
    <t>Enrichment p-value</t>
  </si>
  <si>
    <t>#NCARs present</t>
  </si>
  <si>
    <t>Fraction NCARs present</t>
  </si>
  <si>
    <t>#Bases in NCARs</t>
  </si>
  <si>
    <t>Fraction genome in NCARs</t>
  </si>
  <si>
    <t>Meg. rotundata</t>
  </si>
  <si>
    <t>Mel. quadrifasciata</t>
  </si>
  <si>
    <t>B. impatiens</t>
  </si>
  <si>
    <r>
      <rPr>
        <b/>
        <sz val="10"/>
        <color theme="1"/>
        <rFont val="Arial"/>
        <family val="2"/>
      </rPr>
      <t>Table S19.</t>
    </r>
    <r>
      <rPr>
        <sz val="10"/>
        <color theme="1"/>
        <rFont val="Arial"/>
        <family val="2"/>
      </rPr>
      <t xml:space="preserve"> Motif abundances across all taxa and results of Wilcoxon tests comparing abundances between complex eusocial taxa and all other taxa.</t>
    </r>
  </si>
  <si>
    <t>Proportion of NCAR sequences with motif prediction for each species</t>
  </si>
  <si>
    <t>#NCARs w/ motif</t>
  </si>
  <si>
    <t>#NCARs faster in complex w/ motif</t>
  </si>
  <si>
    <t>#NCARs slower in complex w/ motif</t>
  </si>
  <si>
    <t>Group with greater abundance</t>
  </si>
  <si>
    <t>ACACCATACAAC</t>
  </si>
  <si>
    <t>complex</t>
  </si>
  <si>
    <t>GCTCACATAG</t>
  </si>
  <si>
    <t>GYWVTCAY</t>
  </si>
  <si>
    <t>GCATAATGCC</t>
  </si>
  <si>
    <t>TAGTAATAGGGC</t>
  </si>
  <si>
    <t>CTGACTAGTA</t>
  </si>
  <si>
    <t>TAAGCACT</t>
  </si>
  <si>
    <t>AGAGAGAGAGAG</t>
  </si>
  <si>
    <t>WTRGVGRG</t>
  </si>
  <si>
    <t>CTCCCTCC</t>
  </si>
  <si>
    <t>CCCTGCCT</t>
  </si>
  <si>
    <t>CCTACCCT</t>
  </si>
  <si>
    <t>GCCGGCYG</t>
  </si>
  <si>
    <t>TATTATCG</t>
  </si>
  <si>
    <t>GGGCGCCT</t>
  </si>
  <si>
    <t>ATGTCACA</t>
  </si>
  <si>
    <t>CAATCAGT</t>
  </si>
  <si>
    <t>GTWYHWWDTTTT</t>
  </si>
  <si>
    <t>TATATACAYA</t>
  </si>
  <si>
    <t>CTTATCATTA</t>
  </si>
  <si>
    <t>ARKAAGGARG</t>
  </si>
  <si>
    <t>TATGGCTGCC</t>
  </si>
  <si>
    <t>SDBCSYCTCT</t>
  </si>
  <si>
    <t>RCYCDMNSYC</t>
  </si>
  <si>
    <t>VMDGCSSVBA</t>
  </si>
  <si>
    <t>TTAGTATG</t>
  </si>
  <si>
    <t>TGYTGCTACT</t>
  </si>
  <si>
    <t>TGCCACTGTA</t>
  </si>
  <si>
    <t>CACGACCCTT</t>
  </si>
  <si>
    <t>CACCCCTT</t>
  </si>
  <si>
    <t>TGGCCTRGCT</t>
  </si>
  <si>
    <t>CGCCATTGTC</t>
  </si>
  <si>
    <t>GTGCGGCC</t>
  </si>
  <si>
    <t>TTTACCCTAT</t>
  </si>
  <si>
    <t>TCTATTGGCT</t>
  </si>
  <si>
    <t>CATACATTAA</t>
  </si>
  <si>
    <t>TATAAGTGCG</t>
  </si>
  <si>
    <t>AYTACBAYTM</t>
  </si>
  <si>
    <t>GAGGTTATGT</t>
  </si>
  <si>
    <t>TTATATAGTGAA</t>
  </si>
  <si>
    <t>ACACGWATGCAT</t>
  </si>
  <si>
    <t>CAAGATGGCG</t>
  </si>
  <si>
    <t>TGCTCATCGT</t>
  </si>
  <si>
    <t>TACAAAATTATG</t>
  </si>
  <si>
    <t>TMGGHCCSRC</t>
  </si>
  <si>
    <t>CGGTTGAATG</t>
  </si>
  <si>
    <t>ATTTCCTAAGTA</t>
  </si>
  <si>
    <t>CAAATATTATTA</t>
  </si>
  <si>
    <t>AGGGCATTMA</t>
  </si>
  <si>
    <t>ACGGAGATACGT</t>
  </si>
  <si>
    <t>ACCAAGGGGCCG</t>
  </si>
  <si>
    <t>GGGGBCAAAG</t>
  </si>
  <si>
    <t>CGAKAMAAAGGA</t>
  </si>
  <si>
    <t>TGCGAGCCAC</t>
  </si>
  <si>
    <t>CTTTACTCGG</t>
  </si>
  <si>
    <t>AGCCGTGGAGCC</t>
  </si>
  <si>
    <t>CCCGGCTTGKCT</t>
  </si>
  <si>
    <t>KYGCGCATGCGC</t>
  </si>
  <si>
    <t>TCACTCACTCAC</t>
  </si>
  <si>
    <t>TCCCGTCTTA</t>
  </si>
  <si>
    <t>GCAAGCATAA</t>
  </si>
  <si>
    <t>CTAACTGCCG</t>
  </si>
  <si>
    <t>ACGTCTTGTC</t>
  </si>
  <si>
    <t>SCTAGMTAGCTA</t>
  </si>
  <si>
    <t>CGGGCGAAATGT</t>
  </si>
  <si>
    <t>CCTCGTGCTCGT</t>
  </si>
  <si>
    <t>BHCSGWTGTAGT</t>
  </si>
  <si>
    <t>CGGACCAATCGC</t>
  </si>
  <si>
    <t>CTCGCGCCACCC</t>
  </si>
  <si>
    <t>GTTTAGTCATAC</t>
  </si>
  <si>
    <t>ATCCTCGTATTT</t>
  </si>
  <si>
    <t>GCATTCAAGTAG</t>
  </si>
  <si>
    <t>TCGGAAATAATG</t>
  </si>
  <si>
    <t>GTAAACCGAAAA</t>
  </si>
  <si>
    <t>GGCCACGATYGG</t>
  </si>
  <si>
    <t>AAAATACGATCT</t>
  </si>
  <si>
    <t>GACACCGAGATT</t>
  </si>
  <si>
    <t>TTCCGGAAAGGG</t>
  </si>
  <si>
    <t>CCGAGGGTGCGC</t>
  </si>
  <si>
    <t>CTCGGGCTCTCC</t>
  </si>
  <si>
    <t>CCGCTATCGAAG</t>
  </si>
  <si>
    <t>CAAACACTGGAA</t>
  </si>
  <si>
    <t>TAACTGTCCGTT</t>
  </si>
  <si>
    <t>TTATATATGGTT</t>
  </si>
  <si>
    <t>GGCGCTGCTCGG</t>
  </si>
  <si>
    <t>GATCGTCGGCAC</t>
  </si>
  <si>
    <t>TGGCGACCGATA</t>
  </si>
  <si>
    <t>TGCCTAAACAAA</t>
  </si>
  <si>
    <t>TTATGGAGCGGC</t>
  </si>
  <si>
    <t>GCGCTTCCCCCG</t>
  </si>
  <si>
    <t>TGCCTTRATGTK</t>
  </si>
  <si>
    <t>Wilcoxon p-value</t>
  </si>
  <si>
    <t>PGLS p-value</t>
  </si>
  <si>
    <r>
      <t xml:space="preserve">#NCARs w/ </t>
    </r>
    <r>
      <rPr>
        <sz val="10"/>
        <color theme="1"/>
        <rFont val="Symbol"/>
        <charset val="2"/>
      </rPr>
      <t>C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p-value &lt; 0.05</t>
    </r>
  </si>
  <si>
    <r>
      <t xml:space="preserve">Table S1. </t>
    </r>
    <r>
      <rPr>
        <sz val="10"/>
        <rFont val="Arial"/>
        <family val="2"/>
      </rPr>
      <t>Species representation in 3,463 non-overlapping NCARs.</t>
    </r>
  </si>
  <si>
    <r>
      <t xml:space="preserve">Table S2. </t>
    </r>
    <r>
      <rPr>
        <sz val="10"/>
        <rFont val="Arial"/>
        <family val="2"/>
        <charset val="1"/>
      </rPr>
      <t xml:space="preserve">Distribution of NCARs across the 16 </t>
    </r>
    <r>
      <rPr>
        <i/>
        <sz val="10"/>
        <rFont val="Arial"/>
        <family val="2"/>
        <charset val="1"/>
      </rPr>
      <t xml:space="preserve">Apis mellifera </t>
    </r>
    <r>
      <rPr>
        <sz val="10"/>
        <rFont val="Arial"/>
        <family val="2"/>
        <charset val="1"/>
      </rPr>
      <t>chromosomes.</t>
    </r>
  </si>
  <si>
    <r>
      <t xml:space="preserve">Table S3. </t>
    </r>
    <r>
      <rPr>
        <sz val="10"/>
        <rFont val="Arial"/>
        <family val="2"/>
      </rPr>
      <t>GO terms enriched in genes proximal to NCARs present in all 11 bee taxa.</t>
    </r>
    <r>
      <rPr>
        <b/>
        <sz val="10"/>
        <rFont val="Arial"/>
        <family val="2"/>
      </rPr>
      <t xml:space="preserve"> </t>
    </r>
  </si>
  <si>
    <r>
      <t xml:space="preserve">Table S4. </t>
    </r>
    <r>
      <rPr>
        <sz val="10"/>
        <rFont val="Arial"/>
        <family val="2"/>
        <charset val="1"/>
      </rPr>
      <t>Permutation tests of NCAR clustering in 200kb windows.</t>
    </r>
  </si>
  <si>
    <r>
      <t xml:space="preserve">Table S5. </t>
    </r>
    <r>
      <rPr>
        <sz val="10"/>
        <rFont val="Arial"/>
        <family val="2"/>
        <charset val="1"/>
      </rPr>
      <t>Mean AT-content of NCARs.</t>
    </r>
  </si>
  <si>
    <r>
      <t xml:space="preserve">Table S6. </t>
    </r>
    <r>
      <rPr>
        <sz val="10"/>
        <rFont val="Arial"/>
        <family val="2"/>
        <charset val="1"/>
      </rPr>
      <t>GO terms enriched in genes proximal to the 100 fastest- and slowest-evolving NCARs.</t>
    </r>
  </si>
  <si>
    <r>
      <t xml:space="preserve">Table S7. </t>
    </r>
    <r>
      <rPr>
        <sz val="10"/>
        <rFont val="Arial"/>
        <family val="2"/>
      </rPr>
      <t>GO enrichment in clade-specific NCARs</t>
    </r>
    <r>
      <rPr>
        <b/>
        <sz val="10"/>
        <rFont val="Arial"/>
        <family val="2"/>
      </rPr>
      <t>.</t>
    </r>
  </si>
  <si>
    <t xml:space="preserve">Enrichment p-values are from hypergeometric tests of over- or under-enrichment of sequence feature types. </t>
  </si>
  <si>
    <r>
      <t xml:space="preserve">Table S12. </t>
    </r>
    <r>
      <rPr>
        <sz val="10"/>
        <rFont val="Arial"/>
        <family val="2"/>
      </rPr>
      <t>S</t>
    </r>
    <r>
      <rPr>
        <sz val="10"/>
        <rFont val="Arial"/>
        <family val="2"/>
        <charset val="1"/>
      </rPr>
      <t>equence motifs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that differ in abundance in species with any degree of sociality.</t>
    </r>
  </si>
  <si>
    <r>
      <t xml:space="preserve">Table S15. </t>
    </r>
    <r>
      <rPr>
        <sz val="10"/>
        <rFont val="Arial"/>
        <family val="2"/>
        <charset val="1"/>
      </rPr>
      <t>Genes with both caste-biased expression and proximal NCARs with exceptional rates of evolution.</t>
    </r>
  </si>
  <si>
    <r>
      <t xml:space="preserve">Table S16. </t>
    </r>
    <r>
      <rPr>
        <sz val="10"/>
        <rFont val="Arial"/>
        <family val="2"/>
      </rPr>
      <t>GO enrichment in genes associated with sociality using RER tests.</t>
    </r>
  </si>
  <si>
    <r>
      <t xml:space="preserve">Table S17. </t>
    </r>
    <r>
      <rPr>
        <sz val="10"/>
        <rFont val="Arial"/>
        <family val="2"/>
        <charset val="1"/>
      </rPr>
      <t>Genes with significantly different rates of evolution in both coding and proximal noncoding sequence.</t>
    </r>
  </si>
  <si>
    <r>
      <t xml:space="preserve">Table S18. </t>
    </r>
    <r>
      <rPr>
        <sz val="10"/>
        <rFont val="Arial"/>
        <family val="2"/>
        <charset val="1"/>
      </rPr>
      <t>Numbers of coding and noncoding sequences evolving at significantly different rates.</t>
    </r>
  </si>
  <si>
    <r>
      <t xml:space="preserve">Table S13. </t>
    </r>
    <r>
      <rPr>
        <sz val="10"/>
        <rFont val="Arial"/>
        <family val="2"/>
      </rPr>
      <t>S</t>
    </r>
    <r>
      <rPr>
        <sz val="10"/>
        <rFont val="Arial"/>
        <family val="2"/>
        <charset val="1"/>
      </rPr>
      <t>equence motifs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that differ in abundance in species with complex eusociality.</t>
    </r>
  </si>
  <si>
    <r>
      <t xml:space="preserve">Table S14. </t>
    </r>
    <r>
      <rPr>
        <sz val="10"/>
        <rFont val="Arial"/>
        <family val="2"/>
      </rPr>
      <t>Motifs that differ in frequency in NCARs associated with complex social taxa by RER test.</t>
    </r>
  </si>
  <si>
    <r>
      <t xml:space="preserve">Median divergence from </t>
    </r>
    <r>
      <rPr>
        <i/>
        <sz val="10"/>
        <rFont val="Arial"/>
        <family val="2"/>
      </rPr>
      <t>A. mellifera</t>
    </r>
  </si>
  <si>
    <r>
      <rPr>
        <b/>
        <sz val="10"/>
        <rFont val="Arial"/>
        <family val="2"/>
      </rPr>
      <t xml:space="preserve">Table S11. </t>
    </r>
    <r>
      <rPr>
        <sz val="10"/>
        <rFont val="Arial"/>
        <family val="2"/>
      </rPr>
      <t xml:space="preserve">Enrichment of the nine GO terms identified as significantly enriched in NCARs evolving significantly faster in complex eusocial taxa when individual taxa were excluded from analyses.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</si>
</sst>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  <charset val="1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rgb="FF333333"/>
      <name val="Georgia"/>
      <family val="1"/>
    </font>
    <font>
      <sz val="16"/>
      <color rgb="FF333333"/>
      <name val="Georgia"/>
      <family val="1"/>
    </font>
    <font>
      <sz val="10"/>
      <name val="Symbol"/>
      <charset val="2"/>
    </font>
    <font>
      <sz val="10"/>
      <name val="Arial"/>
      <family val="2"/>
      <charset val="2"/>
    </font>
    <font>
      <sz val="10"/>
      <color theme="1"/>
      <name val="Symbol"/>
      <charset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Font="1" applyBorder="1"/>
    <xf numFmtId="0" fontId="0" fillId="0" borderId="0" xfId="0" applyBorder="1"/>
    <xf numFmtId="0" fontId="0" fillId="0" borderId="7" xfId="0" applyFont="1" applyBorder="1"/>
    <xf numFmtId="0" fontId="0" fillId="0" borderId="8" xfId="0" applyFont="1" applyBorder="1"/>
    <xf numFmtId="11" fontId="0" fillId="0" borderId="0" xfId="0" applyNumberFormat="1" applyBorder="1"/>
    <xf numFmtId="11" fontId="0" fillId="0" borderId="8" xfId="0" applyNumberFormat="1" applyFont="1" applyBorder="1"/>
    <xf numFmtId="0" fontId="0" fillId="0" borderId="9" xfId="0" applyFont="1" applyBorder="1"/>
    <xf numFmtId="0" fontId="0" fillId="0" borderId="10" xfId="0" applyBorder="1"/>
    <xf numFmtId="0" fontId="0" fillId="0" borderId="3" xfId="0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0" xfId="0" applyFont="1"/>
    <xf numFmtId="11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0" xfId="0" applyFont="1" applyAlignment="1"/>
    <xf numFmtId="0" fontId="2" fillId="0" borderId="0" xfId="0" applyFont="1"/>
    <xf numFmtId="0" fontId="0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/>
    <xf numFmtId="0" fontId="6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/>
    <xf numFmtId="0" fontId="6" fillId="0" borderId="3" xfId="0" applyFont="1" applyBorder="1"/>
    <xf numFmtId="0" fontId="7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/>
    <xf numFmtId="0" fontId="5" fillId="0" borderId="0" xfId="0" applyFont="1"/>
    <xf numFmtId="0" fontId="7" fillId="0" borderId="1" xfId="0" applyFont="1" applyBorder="1"/>
    <xf numFmtId="0" fontId="8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3" xfId="0" applyFont="1" applyBorder="1"/>
    <xf numFmtId="0" fontId="8" fillId="0" borderId="3" xfId="0" applyFont="1" applyBorder="1"/>
    <xf numFmtId="0" fontId="1" fillId="0" borderId="0" xfId="0" applyFont="1" applyBorder="1"/>
    <xf numFmtId="0" fontId="0" fillId="0" borderId="2" xfId="0" applyBorder="1" applyAlignment="1"/>
    <xf numFmtId="0" fontId="7" fillId="0" borderId="0" xfId="0" applyFont="1" applyFill="1"/>
    <xf numFmtId="11" fontId="7" fillId="0" borderId="0" xfId="0" applyNumberFormat="1" applyFont="1" applyFill="1"/>
    <xf numFmtId="0" fontId="6" fillId="0" borderId="0" xfId="0" applyFont="1" applyFill="1"/>
    <xf numFmtId="0" fontId="7" fillId="0" borderId="3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7" fillId="0" borderId="2" xfId="0" applyFont="1" applyFill="1" applyBorder="1"/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10" fillId="0" borderId="11" xfId="0" applyFont="1" applyBorder="1"/>
    <xf numFmtId="0" fontId="10" fillId="0" borderId="1" xfId="0" applyFont="1" applyBorder="1"/>
    <xf numFmtId="0" fontId="10" fillId="0" borderId="12" xfId="0" applyFont="1" applyBorder="1"/>
    <xf numFmtId="0" fontId="8" fillId="0" borderId="13" xfId="0" applyFont="1" applyBorder="1"/>
    <xf numFmtId="0" fontId="8" fillId="0" borderId="0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0" fillId="0" borderId="0" xfId="0" applyFont="1" applyBorder="1"/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14" fillId="0" borderId="0" xfId="0" applyNumberFormat="1" applyFont="1"/>
    <xf numFmtId="49" fontId="8" fillId="0" borderId="1" xfId="0" applyNumberFormat="1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0" xfId="0" applyFont="1" applyFill="1" applyBorder="1"/>
    <xf numFmtId="0" fontId="3" fillId="0" borderId="3" xfId="0" applyFont="1" applyBorder="1" applyAlignment="1"/>
    <xf numFmtId="0" fontId="0" fillId="0" borderId="3" xfId="0" applyBorder="1" applyAlignment="1"/>
    <xf numFmtId="0" fontId="1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Border="1"/>
    <xf numFmtId="0" fontId="0" fillId="0" borderId="2" xfId="0" applyFill="1" applyBorder="1" applyAlignment="1"/>
    <xf numFmtId="0" fontId="0" fillId="0" borderId="2" xfId="0" applyBorder="1" applyAlignment="1"/>
    <xf numFmtId="0" fontId="0" fillId="0" borderId="1" xfId="0" applyFont="1" applyBorder="1"/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7" fillId="0" borderId="0" xfId="0" applyFont="1" applyFill="1" applyAlignment="1"/>
    <xf numFmtId="0" fontId="1" fillId="0" borderId="3" xfId="0" applyFont="1" applyBorder="1" applyAlignment="1"/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0" xfId="0" applyFont="1" applyAlignment="1"/>
    <xf numFmtId="0" fontId="8" fillId="0" borderId="11" xfId="0" applyFont="1" applyBorder="1" applyAlignment="1"/>
    <xf numFmtId="0" fontId="8" fillId="0" borderId="1" xfId="0" applyFont="1" applyBorder="1" applyAlignment="1"/>
    <xf numFmtId="0" fontId="8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653B-1820-2546-B8E7-EBF0FF0FFC48}">
  <dimension ref="A1:F14"/>
  <sheetViews>
    <sheetView tabSelected="1" workbookViewId="0">
      <selection sqref="A1:F1"/>
    </sheetView>
  </sheetViews>
  <sheetFormatPr baseColWidth="10" defaultRowHeight="13" x14ac:dyDescent="0.15"/>
  <cols>
    <col min="1" max="1" width="16" bestFit="1" customWidth="1"/>
    <col min="2" max="2" width="7.6640625" bestFit="1" customWidth="1"/>
    <col min="3" max="3" width="13.1640625" customWidth="1"/>
    <col min="4" max="4" width="8.83203125" bestFit="1" customWidth="1"/>
    <col min="5" max="5" width="14.1640625" bestFit="1" customWidth="1"/>
    <col min="6" max="6" width="15.83203125" customWidth="1"/>
  </cols>
  <sheetData>
    <row r="1" spans="1:6" x14ac:dyDescent="0.15">
      <c r="A1" s="76" t="s">
        <v>1999</v>
      </c>
      <c r="B1" s="77"/>
      <c r="C1" s="77"/>
      <c r="D1" s="77"/>
      <c r="E1" s="77"/>
      <c r="F1" s="77"/>
    </row>
    <row r="2" spans="1:6" ht="28" x14ac:dyDescent="0.15">
      <c r="A2" s="32" t="s">
        <v>411</v>
      </c>
      <c r="B2" s="28" t="s">
        <v>1891</v>
      </c>
      <c r="C2" s="28" t="s">
        <v>1892</v>
      </c>
      <c r="D2" s="28" t="s">
        <v>1893</v>
      </c>
      <c r="E2" s="28" t="s">
        <v>1894</v>
      </c>
      <c r="F2" s="73" t="s">
        <v>2014</v>
      </c>
    </row>
    <row r="3" spans="1:6" x14ac:dyDescent="0.15">
      <c r="A3" s="30" t="s">
        <v>415</v>
      </c>
      <c r="B3">
        <v>3363</v>
      </c>
      <c r="C3">
        <v>0.97099999999999997</v>
      </c>
      <c r="D3">
        <v>1253717</v>
      </c>
      <c r="E3">
        <v>5.4799999999999996E-3</v>
      </c>
      <c r="F3">
        <v>3.7999999999999999E-2</v>
      </c>
    </row>
    <row r="4" spans="1:6" x14ac:dyDescent="0.15">
      <c r="A4" s="30" t="s">
        <v>414</v>
      </c>
      <c r="B4">
        <v>3463</v>
      </c>
      <c r="C4">
        <v>1</v>
      </c>
      <c r="D4">
        <v>1302476</v>
      </c>
      <c r="E4">
        <v>5.5799999999999999E-3</v>
      </c>
      <c r="F4">
        <v>0</v>
      </c>
    </row>
    <row r="5" spans="1:6" x14ac:dyDescent="0.15">
      <c r="A5" s="30" t="s">
        <v>1897</v>
      </c>
      <c r="B5">
        <v>3246</v>
      </c>
      <c r="C5">
        <v>0.93700000000000006</v>
      </c>
      <c r="D5">
        <v>1198401</v>
      </c>
      <c r="E5">
        <v>4.8399999999999997E-3</v>
      </c>
      <c r="F5">
        <v>0.12</v>
      </c>
    </row>
    <row r="6" spans="1:6" x14ac:dyDescent="0.15">
      <c r="A6" s="30" t="s">
        <v>418</v>
      </c>
      <c r="B6">
        <v>3207</v>
      </c>
      <c r="C6">
        <v>0.92600000000000005</v>
      </c>
      <c r="D6">
        <v>1186809</v>
      </c>
      <c r="E6">
        <v>4.81E-3</v>
      </c>
      <c r="F6">
        <v>0.12</v>
      </c>
    </row>
    <row r="7" spans="1:6" x14ac:dyDescent="0.15">
      <c r="A7" s="30" t="s">
        <v>419</v>
      </c>
      <c r="B7">
        <v>2724</v>
      </c>
      <c r="C7">
        <v>0.78700000000000003</v>
      </c>
      <c r="D7">
        <v>988729</v>
      </c>
      <c r="E7">
        <v>5.3400000000000001E-3</v>
      </c>
      <c r="F7">
        <v>0.17</v>
      </c>
    </row>
    <row r="8" spans="1:6" x14ac:dyDescent="0.15">
      <c r="A8" s="30" t="s">
        <v>423</v>
      </c>
      <c r="B8">
        <v>2713</v>
      </c>
      <c r="C8">
        <v>0.78300000000000003</v>
      </c>
      <c r="D8">
        <v>982098</v>
      </c>
      <c r="E8">
        <v>3.5100000000000001E-3</v>
      </c>
      <c r="F8">
        <v>0.17</v>
      </c>
    </row>
    <row r="9" spans="1:6" x14ac:dyDescent="0.15">
      <c r="A9" s="55" t="s">
        <v>420</v>
      </c>
      <c r="B9" s="11">
        <v>3224</v>
      </c>
      <c r="C9" s="11">
        <v>0.93100000000000005</v>
      </c>
      <c r="D9" s="11">
        <v>1183478</v>
      </c>
      <c r="E9" s="11">
        <v>2.1800000000000001E-3</v>
      </c>
      <c r="F9" s="29">
        <v>0.11</v>
      </c>
    </row>
    <row r="10" spans="1:6" x14ac:dyDescent="0.15">
      <c r="A10" s="30" t="s">
        <v>421</v>
      </c>
      <c r="B10">
        <v>3153</v>
      </c>
      <c r="C10">
        <v>0.91</v>
      </c>
      <c r="D10">
        <v>1159012</v>
      </c>
      <c r="E10">
        <v>3.98E-3</v>
      </c>
      <c r="F10" s="29">
        <v>0.13</v>
      </c>
    </row>
    <row r="11" spans="1:6" x14ac:dyDescent="0.15">
      <c r="A11" s="30" t="s">
        <v>424</v>
      </c>
      <c r="B11">
        <v>2294</v>
      </c>
      <c r="C11">
        <v>0.66200000000000003</v>
      </c>
      <c r="D11">
        <v>819746</v>
      </c>
      <c r="E11">
        <v>2.4499999999999999E-3</v>
      </c>
      <c r="F11" s="29">
        <v>0.16</v>
      </c>
    </row>
    <row r="12" spans="1:6" x14ac:dyDescent="0.15">
      <c r="A12" s="30" t="s">
        <v>1895</v>
      </c>
      <c r="B12">
        <v>2814</v>
      </c>
      <c r="C12">
        <v>0.81299999999999994</v>
      </c>
      <c r="D12">
        <v>985316</v>
      </c>
      <c r="E12">
        <v>3.64E-3</v>
      </c>
      <c r="F12" s="29">
        <v>0.16</v>
      </c>
    </row>
    <row r="13" spans="1:6" x14ac:dyDescent="0.15">
      <c r="A13" s="55" t="s">
        <v>1896</v>
      </c>
      <c r="B13" s="11">
        <v>3103</v>
      </c>
      <c r="C13" s="11">
        <v>0.89600000000000002</v>
      </c>
      <c r="D13" s="11">
        <v>1147692</v>
      </c>
      <c r="E13" s="11">
        <v>4.4900000000000001E-3</v>
      </c>
      <c r="F13" s="74">
        <v>0.13</v>
      </c>
    </row>
    <row r="14" spans="1:6" x14ac:dyDescent="0.15">
      <c r="A14" s="9"/>
      <c r="B14" s="9"/>
      <c r="C14" s="9"/>
      <c r="D14" s="9"/>
      <c r="E14" s="9"/>
    </row>
  </sheetData>
  <sortState ref="A3:E13">
    <sortCondition ref="A3:A13"/>
  </sortState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zoomScale="110" zoomScaleNormal="110" workbookViewId="0">
      <selection activeCell="C2" sqref="C2"/>
    </sheetView>
  </sheetViews>
  <sheetFormatPr baseColWidth="10" defaultColWidth="8.83203125" defaultRowHeight="13" x14ac:dyDescent="0.15"/>
  <cols>
    <col min="1" max="4" width="11.1640625"/>
    <col min="5" max="5" width="26.83203125"/>
    <col min="6" max="6" width="12.83203125"/>
    <col min="7" max="1025" width="11.1640625"/>
  </cols>
  <sheetData>
    <row r="1" spans="1:6" ht="13" customHeight="1" x14ac:dyDescent="0.15">
      <c r="A1" s="87" t="s">
        <v>1832</v>
      </c>
      <c r="B1" s="87"/>
      <c r="C1" s="87"/>
      <c r="D1" s="87"/>
      <c r="E1" s="87"/>
      <c r="F1" s="87"/>
    </row>
    <row r="2" spans="1:6" ht="42" x14ac:dyDescent="0.15">
      <c r="A2" s="2" t="s">
        <v>236</v>
      </c>
      <c r="B2" s="24" t="s">
        <v>237</v>
      </c>
      <c r="C2" s="2" t="s">
        <v>238</v>
      </c>
      <c r="D2" s="24" t="s">
        <v>239</v>
      </c>
      <c r="E2" s="2" t="s">
        <v>240</v>
      </c>
      <c r="F2" s="2" t="s">
        <v>241</v>
      </c>
    </row>
    <row r="3" spans="1:6" x14ac:dyDescent="0.15">
      <c r="A3" s="22">
        <v>1770</v>
      </c>
      <c r="B3" s="22" t="s">
        <v>242</v>
      </c>
      <c r="C3" s="22" t="s">
        <v>243</v>
      </c>
      <c r="D3" s="22" t="s">
        <v>244</v>
      </c>
      <c r="E3" t="s">
        <v>245</v>
      </c>
      <c r="F3" t="s">
        <v>246</v>
      </c>
    </row>
    <row r="4" spans="1:6" x14ac:dyDescent="0.15">
      <c r="A4" s="22">
        <v>1993</v>
      </c>
      <c r="B4" s="22" t="s">
        <v>247</v>
      </c>
      <c r="C4" s="22" t="s">
        <v>248</v>
      </c>
      <c r="D4" s="25" t="s">
        <v>249</v>
      </c>
      <c r="E4" t="s">
        <v>250</v>
      </c>
      <c r="F4" t="s">
        <v>251</v>
      </c>
    </row>
    <row r="5" spans="1:6" x14ac:dyDescent="0.15">
      <c r="A5">
        <v>2992</v>
      </c>
      <c r="B5" t="s">
        <v>252</v>
      </c>
      <c r="C5" t="s">
        <v>253</v>
      </c>
      <c r="D5" t="s">
        <v>254</v>
      </c>
      <c r="E5" t="s">
        <v>245</v>
      </c>
      <c r="F5" t="s">
        <v>251</v>
      </c>
    </row>
    <row r="6" spans="1:6" x14ac:dyDescent="0.15">
      <c r="A6">
        <v>4597</v>
      </c>
      <c r="B6" t="s">
        <v>255</v>
      </c>
      <c r="C6" t="s">
        <v>256</v>
      </c>
      <c r="D6" t="s">
        <v>257</v>
      </c>
      <c r="E6" t="s">
        <v>258</v>
      </c>
      <c r="F6" t="s">
        <v>246</v>
      </c>
    </row>
    <row r="7" spans="1:6" x14ac:dyDescent="0.15">
      <c r="A7">
        <v>4683</v>
      </c>
      <c r="B7" t="s">
        <v>259</v>
      </c>
      <c r="C7" t="s">
        <v>260</v>
      </c>
      <c r="D7" t="s">
        <v>261</v>
      </c>
      <c r="E7" t="s">
        <v>245</v>
      </c>
      <c r="F7" t="s">
        <v>251</v>
      </c>
    </row>
    <row r="8" spans="1:6" x14ac:dyDescent="0.15">
      <c r="A8">
        <v>4997</v>
      </c>
      <c r="B8" t="s">
        <v>262</v>
      </c>
      <c r="C8" t="s">
        <v>263</v>
      </c>
      <c r="D8" t="s">
        <v>264</v>
      </c>
      <c r="E8" t="s">
        <v>265</v>
      </c>
      <c r="F8" t="s">
        <v>246</v>
      </c>
    </row>
    <row r="9" spans="1:6" x14ac:dyDescent="0.15">
      <c r="A9">
        <v>5050</v>
      </c>
      <c r="B9" t="s">
        <v>266</v>
      </c>
      <c r="C9" t="s">
        <v>267</v>
      </c>
      <c r="D9" s="22" t="s">
        <v>268</v>
      </c>
      <c r="E9" t="s">
        <v>269</v>
      </c>
      <c r="F9" t="s">
        <v>251</v>
      </c>
    </row>
    <row r="10" spans="1:6" x14ac:dyDescent="0.15">
      <c r="A10">
        <v>5554</v>
      </c>
      <c r="B10" t="s">
        <v>270</v>
      </c>
      <c r="C10" t="s">
        <v>271</v>
      </c>
      <c r="D10" t="s">
        <v>272</v>
      </c>
      <c r="E10" t="s">
        <v>273</v>
      </c>
      <c r="F10" t="s">
        <v>251</v>
      </c>
    </row>
    <row r="11" spans="1:6" x14ac:dyDescent="0.15">
      <c r="A11">
        <v>7270</v>
      </c>
      <c r="B11" t="s">
        <v>274</v>
      </c>
      <c r="C11" t="s">
        <v>275</v>
      </c>
      <c r="D11" t="s">
        <v>276</v>
      </c>
      <c r="E11" t="s">
        <v>277</v>
      </c>
      <c r="F11" t="s">
        <v>246</v>
      </c>
    </row>
    <row r="12" spans="1:6" x14ac:dyDescent="0.15">
      <c r="A12">
        <v>7670</v>
      </c>
      <c r="B12" t="s">
        <v>278</v>
      </c>
      <c r="C12" t="s">
        <v>279</v>
      </c>
      <c r="E12" t="s">
        <v>265</v>
      </c>
      <c r="F12" t="s">
        <v>246</v>
      </c>
    </row>
    <row r="13" spans="1:6" x14ac:dyDescent="0.15">
      <c r="A13">
        <v>8017</v>
      </c>
      <c r="B13" t="s">
        <v>280</v>
      </c>
      <c r="C13" t="s">
        <v>281</v>
      </c>
      <c r="D13" s="26" t="s">
        <v>282</v>
      </c>
      <c r="E13" t="s">
        <v>269</v>
      </c>
      <c r="F13" t="s">
        <v>283</v>
      </c>
    </row>
    <row r="14" spans="1:6" x14ac:dyDescent="0.15">
      <c r="A14">
        <v>8584</v>
      </c>
      <c r="B14" t="s">
        <v>284</v>
      </c>
      <c r="C14" t="s">
        <v>285</v>
      </c>
      <c r="D14" t="s">
        <v>286</v>
      </c>
      <c r="E14" t="s">
        <v>287</v>
      </c>
      <c r="F14" t="s">
        <v>288</v>
      </c>
    </row>
    <row r="15" spans="1:6" x14ac:dyDescent="0.15">
      <c r="A15">
        <v>9281</v>
      </c>
      <c r="B15" t="s">
        <v>289</v>
      </c>
      <c r="C15" t="s">
        <v>290</v>
      </c>
      <c r="D15" t="s">
        <v>291</v>
      </c>
      <c r="E15" t="s">
        <v>292</v>
      </c>
      <c r="F15" t="s">
        <v>251</v>
      </c>
    </row>
    <row r="16" spans="1:6" x14ac:dyDescent="0.15">
      <c r="A16">
        <v>9282</v>
      </c>
      <c r="B16" t="s">
        <v>293</v>
      </c>
      <c r="C16" t="s">
        <v>294</v>
      </c>
      <c r="D16" t="s">
        <v>295</v>
      </c>
      <c r="E16" t="s">
        <v>265</v>
      </c>
      <c r="F16" t="s">
        <v>246</v>
      </c>
    </row>
    <row r="17" spans="1:6" x14ac:dyDescent="0.15">
      <c r="A17">
        <v>11121</v>
      </c>
      <c r="B17" t="s">
        <v>296</v>
      </c>
      <c r="C17" t="s">
        <v>297</v>
      </c>
      <c r="D17" t="s">
        <v>298</v>
      </c>
      <c r="E17" t="s">
        <v>245</v>
      </c>
      <c r="F17" t="s">
        <v>283</v>
      </c>
    </row>
    <row r="18" spans="1:6" x14ac:dyDescent="0.15">
      <c r="A18">
        <v>11145</v>
      </c>
      <c r="B18" t="s">
        <v>299</v>
      </c>
      <c r="C18" t="s">
        <v>300</v>
      </c>
      <c r="D18" t="s">
        <v>301</v>
      </c>
      <c r="E18" t="s">
        <v>245</v>
      </c>
      <c r="F18" t="s">
        <v>246</v>
      </c>
    </row>
    <row r="19" spans="1:6" x14ac:dyDescent="0.15">
      <c r="A19">
        <v>11293</v>
      </c>
      <c r="B19" t="s">
        <v>302</v>
      </c>
      <c r="C19" t="s">
        <v>303</v>
      </c>
      <c r="D19" t="s">
        <v>304</v>
      </c>
      <c r="E19" t="s">
        <v>305</v>
      </c>
      <c r="F19" t="s">
        <v>283</v>
      </c>
    </row>
    <row r="20" spans="1:6" x14ac:dyDescent="0.15">
      <c r="A20" s="18">
        <v>13851</v>
      </c>
      <c r="B20" s="18" t="s">
        <v>306</v>
      </c>
      <c r="C20" s="18" t="s">
        <v>307</v>
      </c>
      <c r="D20" s="18" t="s">
        <v>308</v>
      </c>
      <c r="E20" s="18" t="s">
        <v>245</v>
      </c>
      <c r="F20" s="18" t="s">
        <v>283</v>
      </c>
    </row>
  </sheetData>
  <mergeCells count="1">
    <mergeCell ref="A1:F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2985-9C9B-D04E-B030-B80ADA52E8A3}">
  <dimension ref="A1:M29"/>
  <sheetViews>
    <sheetView workbookViewId="0">
      <selection activeCell="A2" sqref="A2"/>
    </sheetView>
  </sheetViews>
  <sheetFormatPr baseColWidth="10" defaultRowHeight="13" x14ac:dyDescent="0.15"/>
  <cols>
    <col min="1" max="1" width="14.6640625" style="47" bestFit="1" customWidth="1"/>
    <col min="2" max="4" width="10.83203125" style="47"/>
    <col min="5" max="5" width="9" style="47" customWidth="1"/>
    <col min="6" max="6" width="7" style="47" bestFit="1" customWidth="1"/>
    <col min="7" max="8" width="10.83203125" style="47"/>
    <col min="9" max="9" width="10.6640625" style="47" bestFit="1" customWidth="1"/>
    <col min="10" max="10" width="12" style="47" customWidth="1"/>
    <col min="11" max="11" width="10.83203125" style="47"/>
    <col min="12" max="12" width="13.1640625" style="47" customWidth="1"/>
    <col min="13" max="16384" width="10.83203125" style="47"/>
  </cols>
  <sheetData>
    <row r="1" spans="1:13" x14ac:dyDescent="0.15">
      <c r="A1" s="88" t="s">
        <v>2015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3" customHeight="1" x14ac:dyDescent="0.15">
      <c r="A2" s="51" t="s">
        <v>1882</v>
      </c>
      <c r="B2" s="34" t="s">
        <v>74</v>
      </c>
      <c r="C2" s="34" t="s">
        <v>76</v>
      </c>
      <c r="D2" s="34" t="s">
        <v>75</v>
      </c>
      <c r="E2" s="34" t="s">
        <v>1887</v>
      </c>
      <c r="F2" s="34" t="s">
        <v>1888</v>
      </c>
      <c r="G2" s="34" t="s">
        <v>207</v>
      </c>
      <c r="H2" s="34" t="s">
        <v>208</v>
      </c>
      <c r="I2" s="34" t="s">
        <v>1889</v>
      </c>
      <c r="J2" s="34" t="s">
        <v>209</v>
      </c>
      <c r="K2" s="34" t="s">
        <v>82</v>
      </c>
      <c r="L2" s="52" t="s">
        <v>1884</v>
      </c>
      <c r="M2" s="52" t="s">
        <v>1883</v>
      </c>
    </row>
    <row r="3" spans="1:13" x14ac:dyDescent="0.15">
      <c r="A3" s="49" t="s">
        <v>414</v>
      </c>
      <c r="B3" s="47" t="s">
        <v>838</v>
      </c>
      <c r="C3" s="47">
        <v>1</v>
      </c>
      <c r="D3" s="47">
        <v>6.6754220000000003E-2</v>
      </c>
      <c r="E3" s="47">
        <v>3</v>
      </c>
      <c r="F3" s="47">
        <v>18</v>
      </c>
      <c r="G3" s="47">
        <v>57</v>
      </c>
      <c r="H3" s="47">
        <v>1005</v>
      </c>
      <c r="I3" s="47">
        <v>0.16669999999999999</v>
      </c>
      <c r="J3" s="47">
        <v>5.67E-2</v>
      </c>
      <c r="K3" s="47" t="s">
        <v>839</v>
      </c>
      <c r="L3" s="47">
        <v>191</v>
      </c>
      <c r="M3" s="47">
        <v>471</v>
      </c>
    </row>
    <row r="4" spans="1:13" x14ac:dyDescent="0.15">
      <c r="B4" s="47" t="s">
        <v>842</v>
      </c>
      <c r="C4" s="47">
        <v>1</v>
      </c>
      <c r="D4" s="47">
        <v>3.8657800000000001E-3</v>
      </c>
      <c r="E4" s="47">
        <v>4</v>
      </c>
      <c r="F4" s="47">
        <v>18</v>
      </c>
      <c r="G4" s="47">
        <v>41</v>
      </c>
      <c r="H4" s="47">
        <v>1005</v>
      </c>
      <c r="I4" s="47">
        <v>0.22220000000000001</v>
      </c>
      <c r="J4" s="47">
        <v>4.0800000000000003E-2</v>
      </c>
      <c r="K4" s="47" t="s">
        <v>843</v>
      </c>
      <c r="L4" s="47">
        <v>31</v>
      </c>
      <c r="M4" s="47">
        <v>471</v>
      </c>
    </row>
    <row r="5" spans="1:13" x14ac:dyDescent="0.15">
      <c r="B5" s="47" t="s">
        <v>840</v>
      </c>
      <c r="C5" s="47">
        <v>1</v>
      </c>
      <c r="D5" s="47">
        <v>7.4304999999999996E-3</v>
      </c>
      <c r="E5" s="47">
        <v>4</v>
      </c>
      <c r="F5" s="47">
        <v>18</v>
      </c>
      <c r="G5" s="47">
        <v>49</v>
      </c>
      <c r="H5" s="47">
        <v>1005</v>
      </c>
      <c r="I5" s="47">
        <v>0.22220000000000001</v>
      </c>
      <c r="J5" s="47">
        <v>4.8800000000000003E-2</v>
      </c>
      <c r="K5" s="47" t="s">
        <v>841</v>
      </c>
      <c r="L5" s="47">
        <v>64</v>
      </c>
      <c r="M5" s="47">
        <v>471</v>
      </c>
    </row>
    <row r="6" spans="1:13" x14ac:dyDescent="0.15">
      <c r="B6" s="47" t="s">
        <v>463</v>
      </c>
      <c r="C6" s="47">
        <v>0.94681901999999996</v>
      </c>
      <c r="D6" s="47">
        <v>2.4785800000000002E-3</v>
      </c>
      <c r="E6" s="47">
        <v>7</v>
      </c>
      <c r="F6" s="47">
        <v>18</v>
      </c>
      <c r="G6" s="47">
        <v>124</v>
      </c>
      <c r="H6" s="47">
        <v>1005</v>
      </c>
      <c r="I6" s="47">
        <v>0.38890000000000002</v>
      </c>
      <c r="J6" s="47">
        <v>0.1234</v>
      </c>
      <c r="K6" s="47" t="s">
        <v>464</v>
      </c>
      <c r="L6" s="47">
        <v>23</v>
      </c>
      <c r="M6" s="47">
        <v>471</v>
      </c>
    </row>
    <row r="7" spans="1:13" x14ac:dyDescent="0.15">
      <c r="B7" s="47" t="s">
        <v>844</v>
      </c>
      <c r="C7" s="47" t="s">
        <v>1885</v>
      </c>
      <c r="M7" s="47">
        <v>471</v>
      </c>
    </row>
    <row r="8" spans="1:13" x14ac:dyDescent="0.15">
      <c r="B8" s="47" t="s">
        <v>846</v>
      </c>
      <c r="C8" s="47" t="s">
        <v>1885</v>
      </c>
      <c r="M8" s="47">
        <v>471</v>
      </c>
    </row>
    <row r="9" spans="1:13" x14ac:dyDescent="0.15">
      <c r="B9" s="47" t="s">
        <v>848</v>
      </c>
      <c r="C9" s="47">
        <v>1</v>
      </c>
      <c r="D9" s="47">
        <v>9.8423699999999996E-3</v>
      </c>
      <c r="E9" s="47">
        <v>4</v>
      </c>
      <c r="F9" s="47">
        <v>18</v>
      </c>
      <c r="G9" s="47">
        <v>53</v>
      </c>
      <c r="H9" s="47">
        <v>1005</v>
      </c>
      <c r="I9" s="47">
        <v>0.22220000000000001</v>
      </c>
      <c r="J9" s="47">
        <v>5.2699999999999997E-2</v>
      </c>
      <c r="K9" s="47" t="s">
        <v>849</v>
      </c>
      <c r="L9" s="47">
        <v>78</v>
      </c>
      <c r="M9" s="47">
        <v>471</v>
      </c>
    </row>
    <row r="10" spans="1:13" x14ac:dyDescent="0.15">
      <c r="B10" s="47" t="s">
        <v>439</v>
      </c>
      <c r="C10" s="47">
        <v>1.805182E-2</v>
      </c>
      <c r="D10" s="48">
        <v>4.7259999999999998E-5</v>
      </c>
      <c r="E10" s="47">
        <v>11</v>
      </c>
      <c r="F10" s="47">
        <v>18</v>
      </c>
      <c r="G10" s="47">
        <v>195</v>
      </c>
      <c r="H10" s="47">
        <v>1005</v>
      </c>
      <c r="I10" s="47">
        <v>0.61109999999999998</v>
      </c>
      <c r="J10" s="47">
        <v>0.19400000000000001</v>
      </c>
      <c r="K10" s="47" t="s">
        <v>440</v>
      </c>
      <c r="L10" s="47">
        <v>1</v>
      </c>
      <c r="M10" s="47">
        <v>471</v>
      </c>
    </row>
    <row r="11" spans="1:13" x14ac:dyDescent="0.15">
      <c r="A11" s="50"/>
      <c r="B11" s="50" t="s">
        <v>427</v>
      </c>
      <c r="C11" s="50">
        <v>1</v>
      </c>
      <c r="D11" s="50">
        <v>0.16366325000000001</v>
      </c>
      <c r="E11" s="50">
        <v>3</v>
      </c>
      <c r="F11" s="50">
        <v>18</v>
      </c>
      <c r="G11" s="50">
        <v>84</v>
      </c>
      <c r="H11" s="50">
        <v>1005</v>
      </c>
      <c r="I11" s="50">
        <v>0.16669999999999999</v>
      </c>
      <c r="J11" s="50">
        <v>8.3599999999999994E-2</v>
      </c>
      <c r="K11" s="50" t="s">
        <v>428</v>
      </c>
      <c r="L11" s="50">
        <v>284</v>
      </c>
      <c r="M11" s="50">
        <v>471</v>
      </c>
    </row>
    <row r="12" spans="1:13" x14ac:dyDescent="0.15">
      <c r="A12" s="49" t="s">
        <v>415</v>
      </c>
      <c r="B12" s="47" t="s">
        <v>838</v>
      </c>
      <c r="C12" s="47">
        <v>1</v>
      </c>
      <c r="D12" s="47">
        <v>0.22867077</v>
      </c>
      <c r="E12" s="47">
        <v>2</v>
      </c>
      <c r="F12" s="47">
        <v>17</v>
      </c>
      <c r="G12" s="47">
        <v>57</v>
      </c>
      <c r="H12" s="47">
        <v>1005</v>
      </c>
      <c r="I12" s="47">
        <v>0.1176</v>
      </c>
      <c r="J12" s="47">
        <v>5.67E-2</v>
      </c>
      <c r="K12" s="47" t="s">
        <v>839</v>
      </c>
      <c r="L12" s="47">
        <v>277</v>
      </c>
      <c r="M12" s="47">
        <v>409</v>
      </c>
    </row>
    <row r="13" spans="1:13" x14ac:dyDescent="0.15">
      <c r="B13" s="47" t="s">
        <v>842</v>
      </c>
      <c r="C13" s="47">
        <v>1</v>
      </c>
      <c r="D13" s="47">
        <v>2.4389549999999999E-2</v>
      </c>
      <c r="E13" s="47">
        <v>3</v>
      </c>
      <c r="F13" s="47">
        <v>17</v>
      </c>
      <c r="G13" s="47">
        <v>41</v>
      </c>
      <c r="H13" s="47">
        <v>1005</v>
      </c>
      <c r="I13" s="47">
        <v>0.17649999999999999</v>
      </c>
      <c r="J13" s="47">
        <v>4.0800000000000003E-2</v>
      </c>
      <c r="K13" s="47" t="s">
        <v>843</v>
      </c>
      <c r="L13" s="47">
        <v>73</v>
      </c>
      <c r="M13" s="47">
        <v>409</v>
      </c>
    </row>
    <row r="14" spans="1:13" x14ac:dyDescent="0.15">
      <c r="B14" s="47" t="s">
        <v>840</v>
      </c>
      <c r="C14" s="47">
        <v>1</v>
      </c>
      <c r="D14" s="47">
        <v>3.8971069999999997E-2</v>
      </c>
      <c r="E14" s="47">
        <v>3</v>
      </c>
      <c r="F14" s="47">
        <v>17</v>
      </c>
      <c r="G14" s="47">
        <v>49</v>
      </c>
      <c r="H14" s="47">
        <v>1005</v>
      </c>
      <c r="I14" s="47">
        <v>0.17649999999999999</v>
      </c>
      <c r="J14" s="47">
        <v>4.8800000000000003E-2</v>
      </c>
      <c r="K14" s="47" t="s">
        <v>841</v>
      </c>
      <c r="L14" s="47">
        <v>101</v>
      </c>
      <c r="M14" s="47">
        <v>409</v>
      </c>
    </row>
    <row r="15" spans="1:13" x14ac:dyDescent="0.15">
      <c r="B15" s="47" t="s">
        <v>463</v>
      </c>
      <c r="C15" s="47">
        <v>1</v>
      </c>
      <c r="D15" s="47">
        <v>0.12393754999999999</v>
      </c>
      <c r="E15" s="47">
        <v>4</v>
      </c>
      <c r="F15" s="47">
        <v>17</v>
      </c>
      <c r="G15" s="47">
        <v>124</v>
      </c>
      <c r="H15" s="47">
        <v>1005</v>
      </c>
      <c r="I15" s="47">
        <v>0.23530000000000001</v>
      </c>
      <c r="J15" s="47">
        <v>0.1234</v>
      </c>
      <c r="K15" s="47" t="s">
        <v>464</v>
      </c>
      <c r="L15" s="47">
        <v>213</v>
      </c>
      <c r="M15" s="47">
        <v>409</v>
      </c>
    </row>
    <row r="16" spans="1:13" x14ac:dyDescent="0.15">
      <c r="B16" s="47" t="s">
        <v>844</v>
      </c>
      <c r="C16" s="47">
        <v>1</v>
      </c>
      <c r="D16" s="47">
        <v>4.3193759999999998E-2</v>
      </c>
      <c r="E16" s="47">
        <v>3</v>
      </c>
      <c r="F16" s="47">
        <v>17</v>
      </c>
      <c r="G16" s="47">
        <v>51</v>
      </c>
      <c r="H16" s="47">
        <v>1005</v>
      </c>
      <c r="I16" s="47">
        <v>0.17649999999999999</v>
      </c>
      <c r="J16" s="47">
        <v>5.0700000000000002E-2</v>
      </c>
      <c r="K16" s="47" t="s">
        <v>845</v>
      </c>
      <c r="L16" s="47">
        <v>111</v>
      </c>
      <c r="M16" s="47">
        <v>409</v>
      </c>
    </row>
    <row r="17" spans="1:13" x14ac:dyDescent="0.15">
      <c r="B17" s="47" t="s">
        <v>846</v>
      </c>
      <c r="C17" s="47" t="s">
        <v>1885</v>
      </c>
      <c r="M17" s="47">
        <v>409</v>
      </c>
    </row>
    <row r="18" spans="1:13" x14ac:dyDescent="0.15">
      <c r="B18" s="47" t="s">
        <v>848</v>
      </c>
      <c r="C18" s="47">
        <v>1</v>
      </c>
      <c r="D18" s="47">
        <v>4.7644390000000002E-2</v>
      </c>
      <c r="E18" s="47">
        <v>3</v>
      </c>
      <c r="F18" s="47">
        <v>17</v>
      </c>
      <c r="G18" s="47">
        <v>53</v>
      </c>
      <c r="H18" s="47">
        <v>1005</v>
      </c>
      <c r="I18" s="47">
        <v>0.17649999999999999</v>
      </c>
      <c r="J18" s="47">
        <v>5.2699999999999997E-2</v>
      </c>
      <c r="K18" s="47" t="s">
        <v>849</v>
      </c>
      <c r="L18" s="47">
        <v>121</v>
      </c>
      <c r="M18" s="47">
        <v>409</v>
      </c>
    </row>
    <row r="19" spans="1:13" x14ac:dyDescent="0.15">
      <c r="B19" s="47" t="s">
        <v>439</v>
      </c>
      <c r="C19" s="47">
        <v>1</v>
      </c>
      <c r="D19" s="47">
        <v>5.3974899999999996E-3</v>
      </c>
      <c r="E19" s="47">
        <v>8</v>
      </c>
      <c r="F19" s="47">
        <v>17</v>
      </c>
      <c r="G19" s="47">
        <v>195</v>
      </c>
      <c r="H19" s="47">
        <v>1005</v>
      </c>
      <c r="I19" s="47">
        <v>0.47060000000000002</v>
      </c>
      <c r="J19" s="47">
        <v>0.19400000000000001</v>
      </c>
      <c r="K19" s="47" t="s">
        <v>440</v>
      </c>
      <c r="L19" s="47">
        <v>33</v>
      </c>
      <c r="M19" s="47">
        <v>409</v>
      </c>
    </row>
    <row r="20" spans="1:13" x14ac:dyDescent="0.15">
      <c r="B20" s="47" t="s">
        <v>427</v>
      </c>
      <c r="C20" s="47">
        <v>1</v>
      </c>
      <c r="D20" s="47">
        <v>0.39218640999999999</v>
      </c>
      <c r="E20" s="47">
        <v>2</v>
      </c>
      <c r="F20" s="47">
        <v>17</v>
      </c>
      <c r="G20" s="47">
        <v>84</v>
      </c>
      <c r="H20" s="47">
        <v>1005</v>
      </c>
      <c r="I20" s="47">
        <v>0.1176</v>
      </c>
      <c r="J20" s="47">
        <v>8.3599999999999994E-2</v>
      </c>
      <c r="K20" s="47" t="s">
        <v>428</v>
      </c>
      <c r="L20" s="47">
        <v>349</v>
      </c>
      <c r="M20" s="47">
        <v>409</v>
      </c>
    </row>
    <row r="21" spans="1:13" s="54" customFormat="1" x14ac:dyDescent="0.15">
      <c r="A21" s="53" t="s">
        <v>416</v>
      </c>
      <c r="B21" s="54" t="s">
        <v>838</v>
      </c>
      <c r="C21" s="54">
        <v>1</v>
      </c>
      <c r="D21" s="54">
        <v>5.7759520000000002E-2</v>
      </c>
      <c r="E21" s="54">
        <v>6</v>
      </c>
      <c r="F21" s="54">
        <v>58</v>
      </c>
      <c r="G21" s="54">
        <v>57</v>
      </c>
      <c r="H21" s="54">
        <v>1005</v>
      </c>
      <c r="I21" s="54">
        <v>0.10340000000000001</v>
      </c>
      <c r="J21" s="54">
        <v>5.67E-2</v>
      </c>
      <c r="K21" s="54" t="s">
        <v>839</v>
      </c>
      <c r="L21" s="54">
        <v>205</v>
      </c>
      <c r="M21" s="54">
        <v>832</v>
      </c>
    </row>
    <row r="22" spans="1:13" x14ac:dyDescent="0.15">
      <c r="B22" s="47" t="s">
        <v>842</v>
      </c>
      <c r="C22" s="47">
        <v>0.35115029000000003</v>
      </c>
      <c r="D22" s="47">
        <v>5.7565999999999997E-4</v>
      </c>
      <c r="E22" s="47">
        <v>8</v>
      </c>
      <c r="F22" s="47">
        <v>58</v>
      </c>
      <c r="G22" s="47">
        <v>41</v>
      </c>
      <c r="H22" s="47">
        <v>1005</v>
      </c>
      <c r="I22" s="47">
        <v>0.13789999999999999</v>
      </c>
      <c r="J22" s="47">
        <v>4.0800000000000003E-2</v>
      </c>
      <c r="K22" s="47" t="s">
        <v>843</v>
      </c>
      <c r="L22" s="47">
        <v>10</v>
      </c>
      <c r="M22" s="47">
        <v>832</v>
      </c>
    </row>
    <row r="23" spans="1:13" x14ac:dyDescent="0.15">
      <c r="B23" s="47" t="s">
        <v>840</v>
      </c>
      <c r="C23" s="47">
        <v>1</v>
      </c>
      <c r="D23" s="47">
        <v>1.99461E-3</v>
      </c>
      <c r="E23" s="47">
        <v>8</v>
      </c>
      <c r="F23" s="47">
        <v>58</v>
      </c>
      <c r="G23" s="47">
        <v>49</v>
      </c>
      <c r="H23" s="47">
        <v>1005</v>
      </c>
      <c r="I23" s="47">
        <v>0.13789999999999999</v>
      </c>
      <c r="J23" s="47">
        <v>4.8800000000000003E-2</v>
      </c>
      <c r="K23" s="47" t="s">
        <v>841</v>
      </c>
      <c r="L23" s="47">
        <v>23</v>
      </c>
      <c r="M23" s="47">
        <v>832</v>
      </c>
    </row>
    <row r="24" spans="1:13" x14ac:dyDescent="0.15">
      <c r="B24" s="47" t="s">
        <v>463</v>
      </c>
      <c r="C24" s="47">
        <v>1</v>
      </c>
      <c r="D24" s="47">
        <v>5.22113E-3</v>
      </c>
      <c r="E24" s="47">
        <v>13</v>
      </c>
      <c r="F24" s="47">
        <v>58</v>
      </c>
      <c r="G24" s="47">
        <v>124</v>
      </c>
      <c r="H24" s="47">
        <v>1005</v>
      </c>
      <c r="I24" s="47">
        <v>0.22410000000000002</v>
      </c>
      <c r="J24" s="47">
        <v>0.12340000000000001</v>
      </c>
      <c r="K24" s="47" t="s">
        <v>464</v>
      </c>
      <c r="L24" s="47">
        <v>51</v>
      </c>
      <c r="M24" s="47">
        <v>832</v>
      </c>
    </row>
    <row r="25" spans="1:13" x14ac:dyDescent="0.15">
      <c r="B25" s="47" t="s">
        <v>844</v>
      </c>
      <c r="C25" s="47">
        <v>9.8209999999999999E-3</v>
      </c>
      <c r="D25" s="47">
        <v>1.6100000000000002E-5</v>
      </c>
      <c r="E25" s="47">
        <v>11</v>
      </c>
      <c r="F25" s="47">
        <v>58</v>
      </c>
      <c r="G25" s="47">
        <v>51</v>
      </c>
      <c r="H25" s="47">
        <v>1005</v>
      </c>
      <c r="I25" s="47">
        <v>0.18970000000000001</v>
      </c>
      <c r="J25" s="47">
        <v>5.0700000000000002E-2</v>
      </c>
      <c r="K25" s="47" t="s">
        <v>845</v>
      </c>
      <c r="L25" s="47">
        <v>1</v>
      </c>
      <c r="M25" s="47">
        <v>832</v>
      </c>
    </row>
    <row r="26" spans="1:13" x14ac:dyDescent="0.15">
      <c r="B26" s="47" t="s">
        <v>846</v>
      </c>
      <c r="C26" s="47">
        <v>1</v>
      </c>
      <c r="D26" s="47">
        <v>3.4545279999999998E-2</v>
      </c>
      <c r="E26" s="47">
        <v>3</v>
      </c>
      <c r="F26" s="47">
        <v>58</v>
      </c>
      <c r="G26" s="47">
        <v>15</v>
      </c>
      <c r="H26" s="47">
        <v>1005</v>
      </c>
      <c r="I26" s="47">
        <v>5.1700000000000003E-2</v>
      </c>
      <c r="J26" s="47">
        <v>1.49E-2</v>
      </c>
      <c r="K26" s="47" t="s">
        <v>847</v>
      </c>
      <c r="L26" s="47">
        <v>159</v>
      </c>
      <c r="M26" s="47">
        <v>832</v>
      </c>
    </row>
    <row r="27" spans="1:13" x14ac:dyDescent="0.15">
      <c r="B27" s="47" t="s">
        <v>848</v>
      </c>
      <c r="C27" s="47">
        <v>1</v>
      </c>
      <c r="D27" s="47">
        <v>3.35806E-3</v>
      </c>
      <c r="E27" s="47">
        <v>8</v>
      </c>
      <c r="F27" s="47">
        <v>58</v>
      </c>
      <c r="G27" s="47">
        <v>53</v>
      </c>
      <c r="H27" s="47">
        <v>1005</v>
      </c>
      <c r="I27" s="47">
        <v>0.13789999999999999</v>
      </c>
      <c r="J27" s="47">
        <v>5.2700000000000004E-2</v>
      </c>
      <c r="K27" s="47" t="s">
        <v>849</v>
      </c>
      <c r="L27" s="47">
        <v>39</v>
      </c>
      <c r="M27" s="47">
        <v>832</v>
      </c>
    </row>
    <row r="28" spans="1:13" x14ac:dyDescent="0.15">
      <c r="B28" s="47" t="s">
        <v>439</v>
      </c>
      <c r="C28" s="47">
        <v>1</v>
      </c>
      <c r="D28" s="47">
        <v>9.0268599999999998E-4</v>
      </c>
      <c r="E28" s="47">
        <v>17</v>
      </c>
      <c r="F28" s="47">
        <v>58</v>
      </c>
      <c r="G28" s="47">
        <v>195</v>
      </c>
      <c r="H28" s="47">
        <v>1005</v>
      </c>
      <c r="I28" s="47">
        <v>0.29310000000000003</v>
      </c>
      <c r="J28" s="47">
        <v>0.19400000000000001</v>
      </c>
      <c r="K28" s="47" t="s">
        <v>440</v>
      </c>
      <c r="L28" s="47">
        <v>80</v>
      </c>
      <c r="M28" s="47">
        <v>832</v>
      </c>
    </row>
    <row r="29" spans="1:13" x14ac:dyDescent="0.15">
      <c r="A29" s="50"/>
      <c r="B29" s="50" t="s">
        <v>427</v>
      </c>
      <c r="C29" s="50">
        <v>1</v>
      </c>
      <c r="D29" s="50">
        <v>4.9662410000000004E-2</v>
      </c>
      <c r="E29" s="50">
        <v>8</v>
      </c>
      <c r="F29" s="50">
        <v>58</v>
      </c>
      <c r="G29" s="50">
        <v>84</v>
      </c>
      <c r="H29" s="50">
        <v>1005</v>
      </c>
      <c r="I29" s="50">
        <v>0.13789999999999999</v>
      </c>
      <c r="J29" s="50">
        <v>8.3600000000000008E-2</v>
      </c>
      <c r="K29" s="50" t="s">
        <v>428</v>
      </c>
      <c r="L29" s="50">
        <v>185</v>
      </c>
      <c r="M29" s="50">
        <v>832</v>
      </c>
    </row>
  </sheetData>
  <mergeCells count="1">
    <mergeCell ref="A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zoomScale="110" zoomScaleNormal="110" workbookViewId="0">
      <selection activeCell="A2" sqref="A2"/>
    </sheetView>
  </sheetViews>
  <sheetFormatPr baseColWidth="10" defaultColWidth="8.83203125" defaultRowHeight="13" x14ac:dyDescent="0.15"/>
  <cols>
    <col min="1" max="1" width="15.83203125" bestFit="1" customWidth="1"/>
    <col min="2" max="2" width="15" customWidth="1"/>
    <col min="3" max="4" width="11.5"/>
    <col min="5" max="5" width="14" customWidth="1"/>
    <col min="6" max="6" width="10" bestFit="1" customWidth="1"/>
    <col min="7" max="7" width="8.1640625" bestFit="1" customWidth="1"/>
    <col min="8" max="1025" width="11.5"/>
  </cols>
  <sheetData>
    <row r="1" spans="1:7" x14ac:dyDescent="0.15">
      <c r="A1" s="89" t="s">
        <v>2007</v>
      </c>
      <c r="B1" s="77"/>
      <c r="C1" s="77"/>
      <c r="D1" s="77"/>
      <c r="E1" s="77"/>
      <c r="F1" s="77"/>
      <c r="G1" s="77"/>
    </row>
    <row r="2" spans="1:7" ht="40" customHeight="1" x14ac:dyDescent="0.15">
      <c r="A2" s="1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66" t="s">
        <v>1996</v>
      </c>
      <c r="G2" s="66" t="s">
        <v>1997</v>
      </c>
    </row>
    <row r="3" spans="1:7" x14ac:dyDescent="0.15">
      <c r="A3" t="s">
        <v>62</v>
      </c>
      <c r="B3">
        <v>1103</v>
      </c>
      <c r="C3" t="s">
        <v>393</v>
      </c>
      <c r="D3" s="19" t="s">
        <v>45</v>
      </c>
      <c r="E3" t="s">
        <v>1785</v>
      </c>
      <c r="F3">
        <v>4.1000000000000002E-2</v>
      </c>
      <c r="G3">
        <v>7.0000000000000001E-3</v>
      </c>
    </row>
    <row r="4" spans="1:7" x14ac:dyDescent="0.15">
      <c r="A4" t="s">
        <v>394</v>
      </c>
      <c r="B4">
        <v>770</v>
      </c>
      <c r="C4" t="s">
        <v>395</v>
      </c>
      <c r="D4" s="35">
        <v>0.79</v>
      </c>
      <c r="E4" s="30" t="s">
        <v>396</v>
      </c>
      <c r="F4">
        <v>4.1000000000000002E-2</v>
      </c>
      <c r="G4">
        <v>2.1999999999999999E-2</v>
      </c>
    </row>
    <row r="5" spans="1:7" x14ac:dyDescent="0.15">
      <c r="A5" t="s">
        <v>397</v>
      </c>
      <c r="B5">
        <v>209</v>
      </c>
      <c r="C5" t="s">
        <v>395</v>
      </c>
      <c r="D5" s="35" t="s">
        <v>45</v>
      </c>
      <c r="E5" t="s">
        <v>1785</v>
      </c>
      <c r="F5">
        <v>1.4E-2</v>
      </c>
      <c r="G5">
        <v>2.1999999999999999E-2</v>
      </c>
    </row>
    <row r="6" spans="1:7" x14ac:dyDescent="0.15">
      <c r="A6" t="s">
        <v>398</v>
      </c>
      <c r="B6">
        <v>195</v>
      </c>
      <c r="C6" t="s">
        <v>395</v>
      </c>
      <c r="D6" s="35">
        <v>0.79</v>
      </c>
      <c r="E6" s="30" t="s">
        <v>399</v>
      </c>
      <c r="F6">
        <v>1.4E-2</v>
      </c>
      <c r="G6">
        <v>4.3E-3</v>
      </c>
    </row>
    <row r="7" spans="1:7" x14ac:dyDescent="0.15">
      <c r="A7" t="s">
        <v>400</v>
      </c>
      <c r="B7">
        <v>118</v>
      </c>
      <c r="C7" t="s">
        <v>395</v>
      </c>
      <c r="D7" s="35" t="s">
        <v>45</v>
      </c>
      <c r="E7" t="s">
        <v>1785</v>
      </c>
      <c r="F7">
        <v>4.1000000000000002E-2</v>
      </c>
      <c r="G7">
        <v>1.2999999999999999E-2</v>
      </c>
    </row>
    <row r="8" spans="1:7" x14ac:dyDescent="0.15">
      <c r="A8" t="s">
        <v>401</v>
      </c>
      <c r="B8">
        <v>91</v>
      </c>
      <c r="C8" t="s">
        <v>393</v>
      </c>
      <c r="D8" s="35" t="s">
        <v>45</v>
      </c>
      <c r="E8" t="s">
        <v>1785</v>
      </c>
      <c r="F8">
        <v>4.1000000000000002E-2</v>
      </c>
      <c r="G8">
        <v>5.9000000000000003E-4</v>
      </c>
    </row>
    <row r="9" spans="1:7" x14ac:dyDescent="0.15">
      <c r="A9" t="s">
        <v>67</v>
      </c>
      <c r="B9">
        <v>83</v>
      </c>
      <c r="C9" t="s">
        <v>395</v>
      </c>
      <c r="D9" s="35" t="s">
        <v>45</v>
      </c>
      <c r="E9" t="s">
        <v>1785</v>
      </c>
      <c r="F9">
        <v>4.1000000000000002E-2</v>
      </c>
      <c r="G9">
        <v>0.37</v>
      </c>
    </row>
    <row r="10" spans="1:7" x14ac:dyDescent="0.15">
      <c r="A10" t="s">
        <v>402</v>
      </c>
      <c r="B10">
        <v>72</v>
      </c>
      <c r="C10" t="s">
        <v>395</v>
      </c>
      <c r="D10" s="35" t="s">
        <v>45</v>
      </c>
      <c r="E10" t="s">
        <v>1785</v>
      </c>
      <c r="F10">
        <v>4.1000000000000002E-2</v>
      </c>
      <c r="G10">
        <v>0.18</v>
      </c>
    </row>
    <row r="11" spans="1:7" x14ac:dyDescent="0.15">
      <c r="A11" s="18" t="s">
        <v>392</v>
      </c>
      <c r="B11" s="18">
        <v>25</v>
      </c>
      <c r="C11" s="18" t="s">
        <v>393</v>
      </c>
      <c r="D11" s="36" t="s">
        <v>45</v>
      </c>
      <c r="E11" s="18" t="s">
        <v>1785</v>
      </c>
      <c r="F11" s="18">
        <v>2.5000000000000001E-2</v>
      </c>
      <c r="G11" s="18">
        <v>1.9E-2</v>
      </c>
    </row>
    <row r="12" spans="1:7" x14ac:dyDescent="0.15">
      <c r="A12" s="67"/>
      <c r="B12" s="46"/>
      <c r="C12" s="46"/>
      <c r="D12" s="46"/>
      <c r="E12" s="46"/>
      <c r="F12" s="46"/>
      <c r="G12" s="46"/>
    </row>
  </sheetData>
  <mergeCells count="1">
    <mergeCell ref="A1:G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" width="18.83203125"/>
    <col min="2" max="2" width="15.6640625"/>
    <col min="3" max="3" width="16"/>
    <col min="4" max="4" width="17.6640625"/>
    <col min="5" max="5" width="14.6640625" bestFit="1" customWidth="1"/>
    <col min="6" max="6" width="8" bestFit="1" customWidth="1"/>
    <col min="7" max="7" width="8.1640625" bestFit="1" customWidth="1"/>
    <col min="8" max="1025" width="10.33203125"/>
  </cols>
  <sheetData>
    <row r="1" spans="1:7" x14ac:dyDescent="0.15">
      <c r="A1" s="78" t="s">
        <v>2012</v>
      </c>
      <c r="B1" s="78"/>
      <c r="C1" s="78"/>
      <c r="D1" s="78"/>
      <c r="E1" s="78"/>
      <c r="F1" s="78"/>
      <c r="G1" s="78"/>
    </row>
    <row r="2" spans="1:7" ht="39" customHeight="1" x14ac:dyDescent="0.15">
      <c r="A2" s="1" t="s">
        <v>38</v>
      </c>
      <c r="B2" s="2" t="s">
        <v>39</v>
      </c>
      <c r="C2" s="2" t="s">
        <v>40</v>
      </c>
      <c r="D2" s="2" t="s">
        <v>41</v>
      </c>
      <c r="E2" s="2" t="s">
        <v>42</v>
      </c>
      <c r="F2" s="2" t="s">
        <v>1996</v>
      </c>
      <c r="G2" s="66" t="s">
        <v>1997</v>
      </c>
    </row>
    <row r="3" spans="1:7" x14ac:dyDescent="0.15">
      <c r="A3" t="s">
        <v>43</v>
      </c>
      <c r="B3">
        <v>3400</v>
      </c>
      <c r="C3" t="s">
        <v>44</v>
      </c>
      <c r="D3" s="19" t="s">
        <v>45</v>
      </c>
      <c r="E3" t="s">
        <v>1785</v>
      </c>
      <c r="F3">
        <v>2.5000000000000001E-2</v>
      </c>
      <c r="G3">
        <v>0.12</v>
      </c>
    </row>
    <row r="4" spans="1:7" x14ac:dyDescent="0.15">
      <c r="A4" t="s">
        <v>46</v>
      </c>
      <c r="B4">
        <v>3267</v>
      </c>
      <c r="C4" t="s">
        <v>44</v>
      </c>
      <c r="D4" s="19" t="s">
        <v>45</v>
      </c>
      <c r="E4" t="s">
        <v>1785</v>
      </c>
      <c r="F4">
        <v>1.4E-2</v>
      </c>
      <c r="G4">
        <v>5.1999999999999998E-2</v>
      </c>
    </row>
    <row r="5" spans="1:7" ht="14" x14ac:dyDescent="0.15">
      <c r="A5" t="s">
        <v>47</v>
      </c>
      <c r="B5">
        <v>3021</v>
      </c>
      <c r="C5" t="s">
        <v>44</v>
      </c>
      <c r="D5" s="19">
        <v>0.76</v>
      </c>
      <c r="E5" s="20" t="s">
        <v>48</v>
      </c>
      <c r="F5">
        <v>2.5000000000000001E-2</v>
      </c>
      <c r="G5">
        <v>0.16</v>
      </c>
    </row>
    <row r="6" spans="1:7" x14ac:dyDescent="0.15">
      <c r="A6" t="s">
        <v>49</v>
      </c>
      <c r="B6">
        <v>3015</v>
      </c>
      <c r="C6" t="s">
        <v>44</v>
      </c>
      <c r="D6" s="19">
        <v>0.81</v>
      </c>
      <c r="E6" t="s">
        <v>50</v>
      </c>
      <c r="F6">
        <v>4.1000000000000002E-2</v>
      </c>
      <c r="G6">
        <v>0.28000000000000003</v>
      </c>
    </row>
    <row r="7" spans="1:7" x14ac:dyDescent="0.15">
      <c r="A7" t="s">
        <v>51</v>
      </c>
      <c r="B7">
        <v>2937</v>
      </c>
      <c r="C7" t="s">
        <v>44</v>
      </c>
      <c r="D7" s="19">
        <v>0.81</v>
      </c>
      <c r="E7" t="s">
        <v>52</v>
      </c>
      <c r="F7">
        <v>1.4E-2</v>
      </c>
      <c r="G7">
        <v>4.1000000000000002E-2</v>
      </c>
    </row>
    <row r="8" spans="1:7" x14ac:dyDescent="0.15">
      <c r="A8" t="s">
        <v>53</v>
      </c>
      <c r="B8">
        <v>2448</v>
      </c>
      <c r="C8" t="s">
        <v>44</v>
      </c>
      <c r="D8" s="19">
        <v>0.75</v>
      </c>
      <c r="E8" t="s">
        <v>54</v>
      </c>
      <c r="F8">
        <v>4.1000000000000002E-2</v>
      </c>
      <c r="G8">
        <v>0.22</v>
      </c>
    </row>
    <row r="9" spans="1:7" x14ac:dyDescent="0.15">
      <c r="A9" t="s">
        <v>55</v>
      </c>
      <c r="B9">
        <v>2238</v>
      </c>
      <c r="C9" t="s">
        <v>56</v>
      </c>
      <c r="D9" s="19">
        <v>0.75</v>
      </c>
      <c r="E9" t="s">
        <v>57</v>
      </c>
      <c r="F9">
        <v>2.5000000000000001E-2</v>
      </c>
      <c r="G9">
        <v>8.8999999999999996E-2</v>
      </c>
    </row>
    <row r="10" spans="1:7" x14ac:dyDescent="0.15">
      <c r="A10" t="s">
        <v>58</v>
      </c>
      <c r="B10">
        <v>2196</v>
      </c>
      <c r="C10" t="s">
        <v>44</v>
      </c>
      <c r="D10" s="19">
        <v>0.84</v>
      </c>
      <c r="E10" t="s">
        <v>59</v>
      </c>
      <c r="F10">
        <v>2.5000000000000001E-2</v>
      </c>
      <c r="G10">
        <v>0.19</v>
      </c>
    </row>
    <row r="11" spans="1:7" x14ac:dyDescent="0.15">
      <c r="A11" t="s">
        <v>60</v>
      </c>
      <c r="B11">
        <v>2046</v>
      </c>
      <c r="C11" t="s">
        <v>56</v>
      </c>
      <c r="D11" s="19">
        <v>0.95</v>
      </c>
      <c r="E11" t="s">
        <v>61</v>
      </c>
      <c r="F11">
        <v>1.4E-2</v>
      </c>
      <c r="G11">
        <v>8.6999999999999994E-3</v>
      </c>
    </row>
    <row r="12" spans="1:7" x14ac:dyDescent="0.15">
      <c r="A12" t="s">
        <v>62</v>
      </c>
      <c r="B12">
        <v>1103</v>
      </c>
      <c r="C12" t="s">
        <v>44</v>
      </c>
      <c r="D12" s="19" t="s">
        <v>45</v>
      </c>
      <c r="E12" t="s">
        <v>1785</v>
      </c>
      <c r="F12">
        <v>1.4E-2</v>
      </c>
      <c r="G12">
        <v>0.48</v>
      </c>
    </row>
    <row r="13" spans="1:7" x14ac:dyDescent="0.15">
      <c r="A13" t="s">
        <v>63</v>
      </c>
      <c r="B13">
        <v>1078</v>
      </c>
      <c r="C13" t="s">
        <v>56</v>
      </c>
      <c r="D13" s="19">
        <v>0.78</v>
      </c>
      <c r="E13" t="s">
        <v>64</v>
      </c>
      <c r="F13">
        <v>2.5000000000000001E-2</v>
      </c>
      <c r="G13">
        <v>8.0000000000000002E-3</v>
      </c>
    </row>
    <row r="14" spans="1:7" x14ac:dyDescent="0.15">
      <c r="A14" t="s">
        <v>65</v>
      </c>
      <c r="B14">
        <v>822</v>
      </c>
      <c r="C14" t="s">
        <v>56</v>
      </c>
      <c r="D14" s="19" t="s">
        <v>45</v>
      </c>
      <c r="E14" t="s">
        <v>1785</v>
      </c>
      <c r="F14">
        <v>2.5000000000000001E-2</v>
      </c>
      <c r="G14">
        <v>6.5000000000000002E-2</v>
      </c>
    </row>
    <row r="15" spans="1:7" x14ac:dyDescent="0.15">
      <c r="A15" t="s">
        <v>66</v>
      </c>
      <c r="B15">
        <v>632</v>
      </c>
      <c r="C15" t="s">
        <v>56</v>
      </c>
      <c r="D15" s="19" t="s">
        <v>45</v>
      </c>
      <c r="E15" t="s">
        <v>1785</v>
      </c>
      <c r="F15">
        <v>4.1000000000000002E-2</v>
      </c>
      <c r="G15">
        <v>0.1</v>
      </c>
    </row>
    <row r="16" spans="1:7" x14ac:dyDescent="0.15">
      <c r="A16" t="s">
        <v>67</v>
      </c>
      <c r="B16">
        <v>83</v>
      </c>
      <c r="C16" t="s">
        <v>56</v>
      </c>
      <c r="D16" s="19" t="s">
        <v>45</v>
      </c>
      <c r="E16" t="s">
        <v>1785</v>
      </c>
      <c r="F16">
        <v>1.4E-2</v>
      </c>
      <c r="G16">
        <v>2.2000000000000001E-4</v>
      </c>
    </row>
    <row r="17" spans="1:7" x14ac:dyDescent="0.15">
      <c r="A17" t="s">
        <v>68</v>
      </c>
      <c r="B17">
        <v>70</v>
      </c>
      <c r="C17" t="s">
        <v>56</v>
      </c>
      <c r="D17" s="19">
        <v>0.75</v>
      </c>
      <c r="E17" t="s">
        <v>69</v>
      </c>
      <c r="F17">
        <v>2.5000000000000001E-2</v>
      </c>
      <c r="G17">
        <v>6.8000000000000005E-2</v>
      </c>
    </row>
    <row r="18" spans="1:7" x14ac:dyDescent="0.15">
      <c r="A18" t="s">
        <v>70</v>
      </c>
      <c r="B18">
        <v>32</v>
      </c>
      <c r="C18" t="s">
        <v>56</v>
      </c>
      <c r="D18" s="19" t="s">
        <v>45</v>
      </c>
      <c r="E18" t="s">
        <v>1785</v>
      </c>
      <c r="F18">
        <v>4.1000000000000002E-2</v>
      </c>
      <c r="G18">
        <v>7.1999999999999995E-2</v>
      </c>
    </row>
    <row r="19" spans="1:7" x14ac:dyDescent="0.15">
      <c r="A19" t="s">
        <v>71</v>
      </c>
      <c r="B19">
        <v>18</v>
      </c>
      <c r="C19" t="s">
        <v>56</v>
      </c>
      <c r="D19" s="19">
        <v>0.76</v>
      </c>
      <c r="E19" t="s">
        <v>72</v>
      </c>
      <c r="F19">
        <v>1.4E-2</v>
      </c>
      <c r="G19">
        <v>6.5000000000000002E-2</v>
      </c>
    </row>
    <row r="20" spans="1:7" x14ac:dyDescent="0.15">
      <c r="A20" s="5" t="s">
        <v>73</v>
      </c>
      <c r="B20" s="5">
        <v>17</v>
      </c>
      <c r="C20" s="5" t="s">
        <v>56</v>
      </c>
      <c r="D20" s="21" t="s">
        <v>45</v>
      </c>
      <c r="E20" s="5" t="s">
        <v>1785</v>
      </c>
      <c r="F20" s="18">
        <v>2.5000000000000001E-2</v>
      </c>
      <c r="G20" s="18">
        <v>9.1999999999999998E-2</v>
      </c>
    </row>
    <row r="21" spans="1:7" x14ac:dyDescent="0.15">
      <c r="A21" s="22"/>
    </row>
  </sheetData>
  <mergeCells count="1">
    <mergeCell ref="A1:G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C166-D96D-994D-8253-F0AA5ADDDA02}">
  <dimension ref="A1:K41"/>
  <sheetViews>
    <sheetView workbookViewId="0">
      <selection activeCell="E10" sqref="E10:E11"/>
    </sheetView>
  </sheetViews>
  <sheetFormatPr baseColWidth="10" defaultRowHeight="13" x14ac:dyDescent="0.15"/>
  <cols>
    <col min="1" max="1" width="14.6640625" bestFit="1" customWidth="1"/>
    <col min="2" max="2" width="16.33203125" style="38" bestFit="1" customWidth="1"/>
    <col min="3" max="3" width="13" style="38" bestFit="1" customWidth="1"/>
  </cols>
  <sheetData>
    <row r="1" spans="1:11" ht="29" customHeight="1" x14ac:dyDescent="0.15">
      <c r="A1" s="90" t="s">
        <v>2013</v>
      </c>
      <c r="B1" s="91"/>
      <c r="C1" s="92"/>
    </row>
    <row r="2" spans="1:11" ht="30" x14ac:dyDescent="0.15">
      <c r="A2" s="39" t="s">
        <v>1798</v>
      </c>
      <c r="B2" s="40" t="s">
        <v>1795</v>
      </c>
      <c r="C2" s="72" t="s">
        <v>1998</v>
      </c>
      <c r="D2" s="71"/>
    </row>
    <row r="3" spans="1:11" ht="21" x14ac:dyDescent="0.25">
      <c r="A3" s="41" t="s">
        <v>1796</v>
      </c>
      <c r="B3" s="42" t="s">
        <v>1799</v>
      </c>
      <c r="C3" s="42">
        <v>3</v>
      </c>
      <c r="H3" s="68"/>
    </row>
    <row r="4" spans="1:11" x14ac:dyDescent="0.15">
      <c r="A4" s="41" t="s">
        <v>1796</v>
      </c>
      <c r="B4" s="42" t="s">
        <v>58</v>
      </c>
      <c r="C4" s="42">
        <v>3</v>
      </c>
    </row>
    <row r="5" spans="1:11" x14ac:dyDescent="0.15">
      <c r="A5" s="41" t="s">
        <v>1796</v>
      </c>
      <c r="B5" s="42" t="s">
        <v>1800</v>
      </c>
      <c r="C5" s="42">
        <v>2</v>
      </c>
    </row>
    <row r="6" spans="1:11" x14ac:dyDescent="0.15">
      <c r="A6" s="41" t="s">
        <v>1796</v>
      </c>
      <c r="B6" s="42" t="s">
        <v>1801</v>
      </c>
      <c r="C6" s="42">
        <v>2</v>
      </c>
    </row>
    <row r="7" spans="1:11" x14ac:dyDescent="0.15">
      <c r="A7" s="41" t="s">
        <v>1796</v>
      </c>
      <c r="B7" s="42" t="s">
        <v>1802</v>
      </c>
      <c r="C7" s="42">
        <v>5</v>
      </c>
    </row>
    <row r="8" spans="1:11" x14ac:dyDescent="0.15">
      <c r="A8" s="41" t="s">
        <v>1796</v>
      </c>
      <c r="B8" s="42" t="s">
        <v>1803</v>
      </c>
      <c r="C8" s="42">
        <v>2</v>
      </c>
    </row>
    <row r="9" spans="1:11" x14ac:dyDescent="0.15">
      <c r="A9" s="41" t="s">
        <v>1796</v>
      </c>
      <c r="B9" s="42" t="s">
        <v>1804</v>
      </c>
      <c r="C9" s="42">
        <v>10</v>
      </c>
    </row>
    <row r="10" spans="1:11" x14ac:dyDescent="0.15">
      <c r="A10" s="41" t="s">
        <v>1796</v>
      </c>
      <c r="B10" s="42" t="s">
        <v>1805</v>
      </c>
      <c r="C10" s="42">
        <v>4</v>
      </c>
    </row>
    <row r="11" spans="1:11" x14ac:dyDescent="0.15">
      <c r="A11" s="41" t="s">
        <v>1796</v>
      </c>
      <c r="B11" s="42" t="s">
        <v>1806</v>
      </c>
      <c r="C11" s="42">
        <v>4</v>
      </c>
    </row>
    <row r="12" spans="1:11" x14ac:dyDescent="0.15">
      <c r="A12" s="41" t="s">
        <v>1796</v>
      </c>
      <c r="B12" s="42" t="s">
        <v>1807</v>
      </c>
      <c r="C12" s="42">
        <v>1</v>
      </c>
      <c r="I12" s="8"/>
      <c r="K12" s="70"/>
    </row>
    <row r="13" spans="1:11" x14ac:dyDescent="0.15">
      <c r="A13" s="41" t="s">
        <v>1796</v>
      </c>
      <c r="B13" s="42" t="s">
        <v>1808</v>
      </c>
      <c r="C13" s="42">
        <v>4</v>
      </c>
    </row>
    <row r="14" spans="1:11" ht="15" customHeight="1" x14ac:dyDescent="0.25">
      <c r="A14" s="41" t="s">
        <v>1796</v>
      </c>
      <c r="B14" s="42" t="s">
        <v>1809</v>
      </c>
      <c r="C14" s="42">
        <v>2</v>
      </c>
      <c r="H14" s="69"/>
    </row>
    <row r="15" spans="1:11" x14ac:dyDescent="0.15">
      <c r="A15" s="41" t="s">
        <v>1796</v>
      </c>
      <c r="B15" s="42" t="s">
        <v>1810</v>
      </c>
      <c r="C15" s="42">
        <v>2</v>
      </c>
      <c r="J15" s="70"/>
    </row>
    <row r="16" spans="1:11" x14ac:dyDescent="0.15">
      <c r="A16" s="41" t="s">
        <v>1796</v>
      </c>
      <c r="B16" s="42" t="s">
        <v>1811</v>
      </c>
      <c r="C16" s="42">
        <v>7</v>
      </c>
    </row>
    <row r="17" spans="1:3" x14ac:dyDescent="0.15">
      <c r="A17" s="41" t="s">
        <v>1796</v>
      </c>
      <c r="B17" s="42" t="s">
        <v>1812</v>
      </c>
      <c r="C17" s="42">
        <v>6</v>
      </c>
    </row>
    <row r="18" spans="1:3" x14ac:dyDescent="0.15">
      <c r="A18" s="41" t="s">
        <v>1796</v>
      </c>
      <c r="B18" s="42" t="s">
        <v>1813</v>
      </c>
      <c r="C18" s="42">
        <v>1</v>
      </c>
    </row>
    <row r="19" spans="1:3" x14ac:dyDescent="0.15">
      <c r="A19" s="41" t="s">
        <v>1796</v>
      </c>
      <c r="B19" s="42" t="s">
        <v>1814</v>
      </c>
      <c r="C19" s="42">
        <v>3</v>
      </c>
    </row>
    <row r="20" spans="1:3" x14ac:dyDescent="0.15">
      <c r="A20" s="41" t="s">
        <v>1796</v>
      </c>
      <c r="B20" s="42" t="s">
        <v>1826</v>
      </c>
      <c r="C20" s="42">
        <v>5</v>
      </c>
    </row>
    <row r="21" spans="1:3" x14ac:dyDescent="0.15">
      <c r="A21" s="41" t="s">
        <v>1796</v>
      </c>
      <c r="B21" s="42" t="s">
        <v>1827</v>
      </c>
      <c r="C21" s="42">
        <v>1</v>
      </c>
    </row>
    <row r="22" spans="1:3" x14ac:dyDescent="0.15">
      <c r="A22" s="41" t="s">
        <v>1796</v>
      </c>
      <c r="B22" s="42" t="s">
        <v>1828</v>
      </c>
      <c r="C22" s="42">
        <v>2</v>
      </c>
    </row>
    <row r="23" spans="1:3" x14ac:dyDescent="0.15">
      <c r="A23" s="41" t="s">
        <v>1797</v>
      </c>
      <c r="B23" s="42" t="s">
        <v>1829</v>
      </c>
      <c r="C23" s="42">
        <v>1</v>
      </c>
    </row>
    <row r="24" spans="1:3" x14ac:dyDescent="0.15">
      <c r="A24" s="41" t="s">
        <v>1797</v>
      </c>
      <c r="B24" s="42" t="s">
        <v>66</v>
      </c>
      <c r="C24" s="42">
        <v>3</v>
      </c>
    </row>
    <row r="25" spans="1:3" x14ac:dyDescent="0.15">
      <c r="A25" s="41" t="s">
        <v>1797</v>
      </c>
      <c r="B25" s="42" t="s">
        <v>394</v>
      </c>
      <c r="C25" s="42">
        <v>3</v>
      </c>
    </row>
    <row r="26" spans="1:3" x14ac:dyDescent="0.15">
      <c r="A26" s="41" t="s">
        <v>1797</v>
      </c>
      <c r="B26" s="42" t="s">
        <v>49</v>
      </c>
      <c r="C26" s="42">
        <v>1</v>
      </c>
    </row>
    <row r="27" spans="1:3" x14ac:dyDescent="0.15">
      <c r="A27" s="41" t="s">
        <v>1797</v>
      </c>
      <c r="B27" s="42" t="s">
        <v>1825</v>
      </c>
      <c r="C27" s="42">
        <v>3</v>
      </c>
    </row>
    <row r="28" spans="1:3" x14ac:dyDescent="0.15">
      <c r="A28" s="41" t="s">
        <v>1797</v>
      </c>
      <c r="B28" s="42" t="s">
        <v>1824</v>
      </c>
      <c r="C28" s="42">
        <v>5</v>
      </c>
    </row>
    <row r="29" spans="1:3" x14ac:dyDescent="0.15">
      <c r="A29" s="41" t="s">
        <v>1797</v>
      </c>
      <c r="B29" s="42" t="s">
        <v>1823</v>
      </c>
      <c r="C29" s="42">
        <v>1</v>
      </c>
    </row>
    <row r="30" spans="1:3" x14ac:dyDescent="0.15">
      <c r="A30" s="41" t="s">
        <v>1797</v>
      </c>
      <c r="B30" s="42" t="s">
        <v>1822</v>
      </c>
      <c r="C30" s="42">
        <v>5</v>
      </c>
    </row>
    <row r="31" spans="1:3" x14ac:dyDescent="0.15">
      <c r="A31" s="41" t="s">
        <v>1797</v>
      </c>
      <c r="B31" s="42" t="s">
        <v>1821</v>
      </c>
      <c r="C31" s="42">
        <v>1</v>
      </c>
    </row>
    <row r="32" spans="1:3" x14ac:dyDescent="0.15">
      <c r="A32" s="41" t="s">
        <v>1797</v>
      </c>
      <c r="B32" s="42" t="s">
        <v>1820</v>
      </c>
      <c r="C32" s="42">
        <v>1</v>
      </c>
    </row>
    <row r="33" spans="1:3" x14ac:dyDescent="0.15">
      <c r="A33" s="41" t="s">
        <v>1797</v>
      </c>
      <c r="B33" s="42" t="s">
        <v>1819</v>
      </c>
      <c r="C33" s="42">
        <v>3</v>
      </c>
    </row>
    <row r="34" spans="1:3" x14ac:dyDescent="0.15">
      <c r="A34" s="41" t="s">
        <v>1797</v>
      </c>
      <c r="B34" s="42" t="s">
        <v>60</v>
      </c>
      <c r="C34" s="42">
        <v>2</v>
      </c>
    </row>
    <row r="35" spans="1:3" x14ac:dyDescent="0.15">
      <c r="A35" s="41" t="s">
        <v>1797</v>
      </c>
      <c r="B35" s="42" t="s">
        <v>65</v>
      </c>
      <c r="C35" s="42">
        <v>2</v>
      </c>
    </row>
    <row r="36" spans="1:3" x14ac:dyDescent="0.15">
      <c r="A36" s="41" t="s">
        <v>1797</v>
      </c>
      <c r="B36" s="42" t="s">
        <v>1818</v>
      </c>
      <c r="C36" s="42">
        <v>2</v>
      </c>
    </row>
    <row r="37" spans="1:3" x14ac:dyDescent="0.15">
      <c r="A37" s="41" t="s">
        <v>1797</v>
      </c>
      <c r="B37" s="42" t="s">
        <v>401</v>
      </c>
      <c r="C37" s="42">
        <v>1</v>
      </c>
    </row>
    <row r="38" spans="1:3" x14ac:dyDescent="0.15">
      <c r="A38" s="41" t="s">
        <v>1797</v>
      </c>
      <c r="B38" s="42" t="s">
        <v>47</v>
      </c>
      <c r="C38" s="42">
        <v>2</v>
      </c>
    </row>
    <row r="39" spans="1:3" x14ac:dyDescent="0.15">
      <c r="A39" s="41" t="s">
        <v>1797</v>
      </c>
      <c r="B39" s="42" t="s">
        <v>1817</v>
      </c>
      <c r="C39" s="42">
        <v>1</v>
      </c>
    </row>
    <row r="40" spans="1:3" x14ac:dyDescent="0.15">
      <c r="A40" s="41" t="s">
        <v>1797</v>
      </c>
      <c r="B40" s="42" t="s">
        <v>1816</v>
      </c>
      <c r="C40" s="42">
        <v>3</v>
      </c>
    </row>
    <row r="41" spans="1:3" x14ac:dyDescent="0.15">
      <c r="A41" s="43" t="s">
        <v>1797</v>
      </c>
      <c r="B41" s="44" t="s">
        <v>1815</v>
      </c>
      <c r="C41" s="44">
        <v>1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1"/>
  <sheetViews>
    <sheetView zoomScale="110" zoomScaleNormal="110" workbookViewId="0">
      <selection activeCell="A2" sqref="A2"/>
    </sheetView>
  </sheetViews>
  <sheetFormatPr baseColWidth="10" defaultColWidth="8.83203125" defaultRowHeight="13" x14ac:dyDescent="0.15"/>
  <cols>
    <col min="1" max="1" width="11.1640625"/>
    <col min="2" max="2" width="15.6640625"/>
    <col min="3" max="3" width="16.83203125" bestFit="1" customWidth="1"/>
    <col min="4" max="4" width="48.5" bestFit="1" customWidth="1"/>
    <col min="5" max="1025" width="11.1640625"/>
  </cols>
  <sheetData>
    <row r="1" spans="1:4" x14ac:dyDescent="0.15">
      <c r="A1" s="94" t="s">
        <v>2008</v>
      </c>
      <c r="B1" s="94"/>
      <c r="C1" s="94"/>
      <c r="D1" s="77"/>
    </row>
    <row r="2" spans="1:4" ht="25.25" customHeight="1" x14ac:dyDescent="0.15">
      <c r="A2" s="24" t="s">
        <v>237</v>
      </c>
      <c r="B2" s="2" t="s">
        <v>320</v>
      </c>
      <c r="C2" s="2" t="s">
        <v>321</v>
      </c>
      <c r="D2" s="2" t="s">
        <v>238</v>
      </c>
    </row>
    <row r="3" spans="1:4" x14ac:dyDescent="0.15">
      <c r="A3" t="s">
        <v>374</v>
      </c>
      <c r="B3" t="s">
        <v>365</v>
      </c>
      <c r="C3" t="s">
        <v>331</v>
      </c>
      <c r="D3" t="s">
        <v>1833</v>
      </c>
    </row>
    <row r="4" spans="1:4" x14ac:dyDescent="0.15">
      <c r="A4" t="s">
        <v>375</v>
      </c>
      <c r="B4" t="s">
        <v>365</v>
      </c>
      <c r="C4" t="s">
        <v>331</v>
      </c>
      <c r="D4" t="s">
        <v>1834</v>
      </c>
    </row>
    <row r="5" spans="1:4" x14ac:dyDescent="0.15">
      <c r="A5" t="s">
        <v>332</v>
      </c>
      <c r="B5" t="s">
        <v>365</v>
      </c>
      <c r="C5" t="s">
        <v>331</v>
      </c>
      <c r="D5" t="s">
        <v>1835</v>
      </c>
    </row>
    <row r="6" spans="1:4" x14ac:dyDescent="0.15">
      <c r="A6" t="s">
        <v>376</v>
      </c>
      <c r="B6" t="s">
        <v>365</v>
      </c>
      <c r="C6" t="s">
        <v>331</v>
      </c>
      <c r="D6" t="s">
        <v>1836</v>
      </c>
    </row>
    <row r="7" spans="1:4" x14ac:dyDescent="0.15">
      <c r="A7" t="s">
        <v>377</v>
      </c>
      <c r="B7" t="s">
        <v>365</v>
      </c>
      <c r="C7" t="s">
        <v>331</v>
      </c>
      <c r="D7" t="s">
        <v>279</v>
      </c>
    </row>
    <row r="8" spans="1:4" x14ac:dyDescent="0.15">
      <c r="A8" t="s">
        <v>338</v>
      </c>
      <c r="B8" t="s">
        <v>365</v>
      </c>
      <c r="C8" t="s">
        <v>331</v>
      </c>
      <c r="D8" t="s">
        <v>1837</v>
      </c>
    </row>
    <row r="9" spans="1:4" x14ac:dyDescent="0.15">
      <c r="A9" t="s">
        <v>378</v>
      </c>
      <c r="B9" t="s">
        <v>365</v>
      </c>
      <c r="C9" t="s">
        <v>331</v>
      </c>
      <c r="D9" t="s">
        <v>1838</v>
      </c>
    </row>
    <row r="10" spans="1:4" x14ac:dyDescent="0.15">
      <c r="A10" t="s">
        <v>379</v>
      </c>
      <c r="B10" t="s">
        <v>365</v>
      </c>
      <c r="C10" t="s">
        <v>331</v>
      </c>
      <c r="D10" t="s">
        <v>1839</v>
      </c>
    </row>
    <row r="11" spans="1:4" x14ac:dyDescent="0.15">
      <c r="A11" t="s">
        <v>340</v>
      </c>
      <c r="B11" t="s">
        <v>359</v>
      </c>
      <c r="C11" t="s">
        <v>331</v>
      </c>
      <c r="D11" t="s">
        <v>1840</v>
      </c>
    </row>
    <row r="12" spans="1:4" x14ac:dyDescent="0.15">
      <c r="A12" t="s">
        <v>372</v>
      </c>
      <c r="B12" t="s">
        <v>359</v>
      </c>
      <c r="C12" t="s">
        <v>331</v>
      </c>
      <c r="D12" t="s">
        <v>1841</v>
      </c>
    </row>
    <row r="13" spans="1:4" x14ac:dyDescent="0.15">
      <c r="A13" t="s">
        <v>373</v>
      </c>
      <c r="B13" t="s">
        <v>359</v>
      </c>
      <c r="C13" t="s">
        <v>331</v>
      </c>
      <c r="D13" t="s">
        <v>1842</v>
      </c>
    </row>
    <row r="14" spans="1:4" x14ac:dyDescent="0.15">
      <c r="A14" t="s">
        <v>362</v>
      </c>
      <c r="B14" t="s">
        <v>359</v>
      </c>
      <c r="C14" t="s">
        <v>331</v>
      </c>
      <c r="D14" t="s">
        <v>1843</v>
      </c>
    </row>
    <row r="15" spans="1:4" x14ac:dyDescent="0.15">
      <c r="A15" t="s">
        <v>336</v>
      </c>
      <c r="B15" t="s">
        <v>359</v>
      </c>
      <c r="C15" t="s">
        <v>331</v>
      </c>
      <c r="D15" t="s">
        <v>1844</v>
      </c>
    </row>
    <row r="16" spans="1:4" x14ac:dyDescent="0.15">
      <c r="A16" t="s">
        <v>337</v>
      </c>
      <c r="B16" t="s">
        <v>359</v>
      </c>
      <c r="C16" t="s">
        <v>331</v>
      </c>
      <c r="D16" t="s">
        <v>1845</v>
      </c>
    </row>
    <row r="17" spans="1:4" x14ac:dyDescent="0.15">
      <c r="A17" t="s">
        <v>344</v>
      </c>
      <c r="B17" t="s">
        <v>359</v>
      </c>
      <c r="C17" t="s">
        <v>331</v>
      </c>
      <c r="D17" t="s">
        <v>1846</v>
      </c>
    </row>
    <row r="18" spans="1:4" x14ac:dyDescent="0.15">
      <c r="A18" t="s">
        <v>330</v>
      </c>
      <c r="B18" t="s">
        <v>328</v>
      </c>
      <c r="C18" t="s">
        <v>331</v>
      </c>
      <c r="D18" t="s">
        <v>1847</v>
      </c>
    </row>
    <row r="19" spans="1:4" x14ac:dyDescent="0.15">
      <c r="A19" t="s">
        <v>332</v>
      </c>
      <c r="B19" t="s">
        <v>328</v>
      </c>
      <c r="C19" t="s">
        <v>331</v>
      </c>
      <c r="D19" t="s">
        <v>1835</v>
      </c>
    </row>
    <row r="20" spans="1:4" x14ac:dyDescent="0.15">
      <c r="A20" t="s">
        <v>333</v>
      </c>
      <c r="B20" t="s">
        <v>328</v>
      </c>
      <c r="C20" t="s">
        <v>331</v>
      </c>
      <c r="D20" t="s">
        <v>1848</v>
      </c>
    </row>
    <row r="21" spans="1:4" x14ac:dyDescent="0.15">
      <c r="A21" t="s">
        <v>334</v>
      </c>
      <c r="B21" t="s">
        <v>328</v>
      </c>
      <c r="C21" t="s">
        <v>331</v>
      </c>
      <c r="D21" t="s">
        <v>279</v>
      </c>
    </row>
    <row r="22" spans="1:4" x14ac:dyDescent="0.15">
      <c r="A22" t="s">
        <v>335</v>
      </c>
      <c r="B22" t="s">
        <v>328</v>
      </c>
      <c r="C22" t="s">
        <v>331</v>
      </c>
      <c r="D22" t="s">
        <v>1849</v>
      </c>
    </row>
    <row r="23" spans="1:4" x14ac:dyDescent="0.15">
      <c r="A23" t="s">
        <v>336</v>
      </c>
      <c r="B23" t="s">
        <v>328</v>
      </c>
      <c r="C23" t="s">
        <v>331</v>
      </c>
      <c r="D23" t="s">
        <v>1844</v>
      </c>
    </row>
    <row r="24" spans="1:4" x14ac:dyDescent="0.15">
      <c r="A24" t="s">
        <v>337</v>
      </c>
      <c r="B24" t="s">
        <v>328</v>
      </c>
      <c r="C24" t="s">
        <v>331</v>
      </c>
      <c r="D24" t="s">
        <v>1845</v>
      </c>
    </row>
    <row r="25" spans="1:4" x14ac:dyDescent="0.15">
      <c r="A25" t="s">
        <v>338</v>
      </c>
      <c r="B25" t="s">
        <v>328</v>
      </c>
      <c r="C25" t="s">
        <v>331</v>
      </c>
      <c r="D25" t="s">
        <v>1837</v>
      </c>
    </row>
    <row r="26" spans="1:4" x14ac:dyDescent="0.15">
      <c r="A26" t="s">
        <v>339</v>
      </c>
      <c r="B26" t="s">
        <v>328</v>
      </c>
      <c r="C26" t="s">
        <v>331</v>
      </c>
      <c r="D26" t="s">
        <v>1850</v>
      </c>
    </row>
    <row r="27" spans="1:4" x14ac:dyDescent="0.15">
      <c r="A27" t="s">
        <v>340</v>
      </c>
      <c r="B27" t="s">
        <v>323</v>
      </c>
      <c r="C27" t="s">
        <v>331</v>
      </c>
      <c r="D27" t="s">
        <v>1840</v>
      </c>
    </row>
    <row r="28" spans="1:4" x14ac:dyDescent="0.15">
      <c r="A28" t="s">
        <v>341</v>
      </c>
      <c r="B28" t="s">
        <v>323</v>
      </c>
      <c r="C28" t="s">
        <v>331</v>
      </c>
      <c r="D28" t="s">
        <v>1851</v>
      </c>
    </row>
    <row r="29" spans="1:4" x14ac:dyDescent="0.15">
      <c r="A29" t="s">
        <v>342</v>
      </c>
      <c r="B29" t="s">
        <v>323</v>
      </c>
      <c r="C29" t="s">
        <v>331</v>
      </c>
      <c r="D29" t="s">
        <v>1852</v>
      </c>
    </row>
    <row r="30" spans="1:4" x14ac:dyDescent="0.15">
      <c r="A30" t="s">
        <v>322</v>
      </c>
      <c r="B30" t="s">
        <v>323</v>
      </c>
      <c r="C30" t="s">
        <v>331</v>
      </c>
      <c r="D30" t="s">
        <v>1853</v>
      </c>
    </row>
    <row r="31" spans="1:4" x14ac:dyDescent="0.15">
      <c r="A31" t="s">
        <v>343</v>
      </c>
      <c r="B31" t="s">
        <v>323</v>
      </c>
      <c r="C31" t="s">
        <v>331</v>
      </c>
      <c r="D31" t="s">
        <v>1854</v>
      </c>
    </row>
    <row r="32" spans="1:4" x14ac:dyDescent="0.15">
      <c r="A32" t="s">
        <v>344</v>
      </c>
      <c r="B32" t="s">
        <v>323</v>
      </c>
      <c r="C32" t="s">
        <v>331</v>
      </c>
      <c r="D32" t="s">
        <v>1846</v>
      </c>
    </row>
    <row r="33" spans="1:4" x14ac:dyDescent="0.15">
      <c r="A33" t="s">
        <v>349</v>
      </c>
      <c r="B33" t="s">
        <v>365</v>
      </c>
      <c r="C33" t="s">
        <v>345</v>
      </c>
      <c r="D33" t="s">
        <v>1855</v>
      </c>
    </row>
    <row r="34" spans="1:4" x14ac:dyDescent="0.15">
      <c r="A34" t="s">
        <v>302</v>
      </c>
      <c r="B34" t="s">
        <v>359</v>
      </c>
      <c r="C34" t="s">
        <v>345</v>
      </c>
      <c r="D34" t="s">
        <v>303</v>
      </c>
    </row>
    <row r="35" spans="1:4" x14ac:dyDescent="0.15">
      <c r="A35" t="s">
        <v>371</v>
      </c>
      <c r="B35" t="s">
        <v>359</v>
      </c>
      <c r="C35" t="s">
        <v>345</v>
      </c>
      <c r="D35" t="s">
        <v>1856</v>
      </c>
    </row>
    <row r="36" spans="1:4" x14ac:dyDescent="0.15">
      <c r="A36" t="s">
        <v>346</v>
      </c>
      <c r="B36" t="s">
        <v>359</v>
      </c>
      <c r="C36" t="s">
        <v>345</v>
      </c>
      <c r="D36" t="s">
        <v>1857</v>
      </c>
    </row>
    <row r="37" spans="1:4" x14ac:dyDescent="0.15">
      <c r="A37" t="s">
        <v>348</v>
      </c>
      <c r="B37" t="s">
        <v>359</v>
      </c>
      <c r="C37" t="s">
        <v>345</v>
      </c>
      <c r="D37" t="s">
        <v>1858</v>
      </c>
    </row>
    <row r="38" spans="1:4" x14ac:dyDescent="0.15">
      <c r="A38" t="s">
        <v>302</v>
      </c>
      <c r="B38" t="s">
        <v>328</v>
      </c>
      <c r="C38" t="s">
        <v>345</v>
      </c>
      <c r="D38" t="s">
        <v>303</v>
      </c>
    </row>
    <row r="39" spans="1:4" x14ac:dyDescent="0.15">
      <c r="A39" t="s">
        <v>349</v>
      </c>
      <c r="B39" t="s">
        <v>328</v>
      </c>
      <c r="C39" t="s">
        <v>345</v>
      </c>
      <c r="D39" t="s">
        <v>1855</v>
      </c>
    </row>
    <row r="40" spans="1:4" x14ac:dyDescent="0.15">
      <c r="A40" t="s">
        <v>262</v>
      </c>
      <c r="B40" t="s">
        <v>328</v>
      </c>
      <c r="C40" t="s">
        <v>345</v>
      </c>
      <c r="D40" t="s">
        <v>263</v>
      </c>
    </row>
    <row r="41" spans="1:4" x14ac:dyDescent="0.15">
      <c r="A41" t="s">
        <v>350</v>
      </c>
      <c r="B41" t="s">
        <v>328</v>
      </c>
      <c r="C41" t="s">
        <v>345</v>
      </c>
      <c r="D41" t="s">
        <v>1859</v>
      </c>
    </row>
    <row r="42" spans="1:4" x14ac:dyDescent="0.15">
      <c r="A42" t="s">
        <v>252</v>
      </c>
      <c r="B42" t="s">
        <v>323</v>
      </c>
      <c r="C42" t="s">
        <v>345</v>
      </c>
      <c r="D42" t="s">
        <v>253</v>
      </c>
    </row>
    <row r="43" spans="1:4" x14ac:dyDescent="0.15">
      <c r="A43" s="22" t="s">
        <v>270</v>
      </c>
      <c r="B43" t="s">
        <v>323</v>
      </c>
      <c r="C43" t="s">
        <v>345</v>
      </c>
      <c r="D43" t="s">
        <v>271</v>
      </c>
    </row>
    <row r="44" spans="1:4" x14ac:dyDescent="0.15">
      <c r="A44" t="s">
        <v>346</v>
      </c>
      <c r="B44" t="s">
        <v>323</v>
      </c>
      <c r="C44" t="s">
        <v>345</v>
      </c>
      <c r="D44" t="s">
        <v>1857</v>
      </c>
    </row>
    <row r="45" spans="1:4" x14ac:dyDescent="0.15">
      <c r="A45" t="s">
        <v>347</v>
      </c>
      <c r="B45" t="s">
        <v>323</v>
      </c>
      <c r="C45" t="s">
        <v>345</v>
      </c>
      <c r="D45" t="s">
        <v>1860</v>
      </c>
    </row>
    <row r="46" spans="1:4" x14ac:dyDescent="0.15">
      <c r="A46" t="s">
        <v>348</v>
      </c>
      <c r="B46" t="s">
        <v>323</v>
      </c>
      <c r="C46" t="s">
        <v>345</v>
      </c>
      <c r="D46" t="s">
        <v>1858</v>
      </c>
    </row>
    <row r="47" spans="1:4" x14ac:dyDescent="0.15">
      <c r="A47" t="s">
        <v>289</v>
      </c>
      <c r="B47" t="s">
        <v>323</v>
      </c>
      <c r="C47" t="s">
        <v>345</v>
      </c>
      <c r="D47" t="s">
        <v>290</v>
      </c>
    </row>
    <row r="48" spans="1:4" x14ac:dyDescent="0.15">
      <c r="A48" t="s">
        <v>1880</v>
      </c>
      <c r="B48" t="s">
        <v>1881</v>
      </c>
      <c r="C48" t="s">
        <v>345</v>
      </c>
      <c r="D48" t="s">
        <v>279</v>
      </c>
    </row>
    <row r="49" spans="1:4" x14ac:dyDescent="0.15">
      <c r="A49" t="s">
        <v>364</v>
      </c>
      <c r="B49" t="s">
        <v>365</v>
      </c>
      <c r="C49" t="s">
        <v>351</v>
      </c>
      <c r="D49" t="s">
        <v>1861</v>
      </c>
    </row>
    <row r="50" spans="1:4" x14ac:dyDescent="0.15">
      <c r="A50" t="s">
        <v>366</v>
      </c>
      <c r="B50" t="s">
        <v>365</v>
      </c>
      <c r="C50" t="s">
        <v>351</v>
      </c>
      <c r="D50" t="s">
        <v>1862</v>
      </c>
    </row>
    <row r="51" spans="1:4" x14ac:dyDescent="0.15">
      <c r="A51" t="s">
        <v>367</v>
      </c>
      <c r="B51" t="s">
        <v>365</v>
      </c>
      <c r="C51" t="s">
        <v>351</v>
      </c>
      <c r="D51" t="s">
        <v>1863</v>
      </c>
    </row>
    <row r="52" spans="1:4" x14ac:dyDescent="0.15">
      <c r="A52" t="s">
        <v>368</v>
      </c>
      <c r="B52" t="s">
        <v>365</v>
      </c>
      <c r="C52" t="s">
        <v>351</v>
      </c>
      <c r="D52" t="s">
        <v>317</v>
      </c>
    </row>
    <row r="53" spans="1:4" x14ac:dyDescent="0.15">
      <c r="A53" t="s">
        <v>369</v>
      </c>
      <c r="B53" t="s">
        <v>365</v>
      </c>
      <c r="C53" t="s">
        <v>351</v>
      </c>
      <c r="D53" t="s">
        <v>1864</v>
      </c>
    </row>
    <row r="54" spans="1:4" x14ac:dyDescent="0.15">
      <c r="A54" t="s">
        <v>370</v>
      </c>
      <c r="B54" t="s">
        <v>365</v>
      </c>
      <c r="C54" t="s">
        <v>351</v>
      </c>
      <c r="D54" t="s">
        <v>1865</v>
      </c>
    </row>
    <row r="55" spans="1:4" x14ac:dyDescent="0.15">
      <c r="A55" t="s">
        <v>340</v>
      </c>
      <c r="B55" t="s">
        <v>359</v>
      </c>
      <c r="C55" t="s">
        <v>351</v>
      </c>
      <c r="D55" t="s">
        <v>1840</v>
      </c>
    </row>
    <row r="56" spans="1:4" x14ac:dyDescent="0.15">
      <c r="A56" s="22" t="s">
        <v>360</v>
      </c>
      <c r="B56" t="s">
        <v>359</v>
      </c>
      <c r="C56" t="s">
        <v>351</v>
      </c>
      <c r="D56" t="s">
        <v>1866</v>
      </c>
    </row>
    <row r="57" spans="1:4" x14ac:dyDescent="0.15">
      <c r="A57" t="s">
        <v>361</v>
      </c>
      <c r="B57" t="s">
        <v>359</v>
      </c>
      <c r="C57" t="s">
        <v>351</v>
      </c>
      <c r="D57" t="s">
        <v>1867</v>
      </c>
    </row>
    <row r="58" spans="1:4" x14ac:dyDescent="0.15">
      <c r="A58" t="s">
        <v>362</v>
      </c>
      <c r="B58" t="s">
        <v>359</v>
      </c>
      <c r="C58" t="s">
        <v>351</v>
      </c>
      <c r="D58" t="s">
        <v>1843</v>
      </c>
    </row>
    <row r="59" spans="1:4" x14ac:dyDescent="0.15">
      <c r="A59" t="s">
        <v>363</v>
      </c>
      <c r="B59" t="s">
        <v>359</v>
      </c>
      <c r="C59" t="s">
        <v>351</v>
      </c>
      <c r="D59" t="s">
        <v>1868</v>
      </c>
    </row>
    <row r="60" spans="1:4" x14ac:dyDescent="0.15">
      <c r="A60" t="s">
        <v>330</v>
      </c>
      <c r="B60" t="s">
        <v>328</v>
      </c>
      <c r="C60" t="s">
        <v>351</v>
      </c>
      <c r="D60" t="s">
        <v>1847</v>
      </c>
    </row>
    <row r="61" spans="1:4" x14ac:dyDescent="0.15">
      <c r="A61" t="s">
        <v>352</v>
      </c>
      <c r="B61" t="s">
        <v>328</v>
      </c>
      <c r="C61" t="s">
        <v>351</v>
      </c>
      <c r="D61" t="s">
        <v>1869</v>
      </c>
    </row>
    <row r="62" spans="1:4" x14ac:dyDescent="0.15">
      <c r="A62" t="s">
        <v>353</v>
      </c>
      <c r="B62" t="s">
        <v>328</v>
      </c>
      <c r="C62" t="s">
        <v>351</v>
      </c>
      <c r="D62" t="s">
        <v>1870</v>
      </c>
    </row>
    <row r="63" spans="1:4" x14ac:dyDescent="0.15">
      <c r="A63" t="s">
        <v>334</v>
      </c>
      <c r="B63" t="s">
        <v>328</v>
      </c>
      <c r="C63" t="s">
        <v>351</v>
      </c>
      <c r="D63" t="s">
        <v>279</v>
      </c>
    </row>
    <row r="64" spans="1:4" x14ac:dyDescent="0.15">
      <c r="A64" t="s">
        <v>354</v>
      </c>
      <c r="B64" t="s">
        <v>328</v>
      </c>
      <c r="C64" t="s">
        <v>351</v>
      </c>
      <c r="D64" t="s">
        <v>1871</v>
      </c>
    </row>
    <row r="65" spans="1:4" x14ac:dyDescent="0.15">
      <c r="A65" t="s">
        <v>355</v>
      </c>
      <c r="B65" t="s">
        <v>328</v>
      </c>
      <c r="C65" t="s">
        <v>351</v>
      </c>
      <c r="D65" t="s">
        <v>1872</v>
      </c>
    </row>
    <row r="66" spans="1:4" x14ac:dyDescent="0.15">
      <c r="A66" t="s">
        <v>340</v>
      </c>
      <c r="B66" t="s">
        <v>323</v>
      </c>
      <c r="C66" t="s">
        <v>351</v>
      </c>
      <c r="D66" t="s">
        <v>1840</v>
      </c>
    </row>
    <row r="67" spans="1:4" x14ac:dyDescent="0.15">
      <c r="A67" t="s">
        <v>356</v>
      </c>
      <c r="B67" t="s">
        <v>323</v>
      </c>
      <c r="C67" t="s">
        <v>351</v>
      </c>
      <c r="D67" t="s">
        <v>1873</v>
      </c>
    </row>
    <row r="68" spans="1:4" x14ac:dyDescent="0.15">
      <c r="A68" t="s">
        <v>357</v>
      </c>
      <c r="B68" t="s">
        <v>323</v>
      </c>
      <c r="C68" t="s">
        <v>351</v>
      </c>
      <c r="D68" t="s">
        <v>279</v>
      </c>
    </row>
    <row r="69" spans="1:4" x14ac:dyDescent="0.15">
      <c r="A69" t="s">
        <v>358</v>
      </c>
      <c r="B69" t="s">
        <v>323</v>
      </c>
      <c r="C69" t="s">
        <v>351</v>
      </c>
      <c r="D69" t="s">
        <v>1874</v>
      </c>
    </row>
    <row r="70" spans="1:4" x14ac:dyDescent="0.15">
      <c r="A70" t="s">
        <v>380</v>
      </c>
      <c r="B70" t="s">
        <v>365</v>
      </c>
      <c r="C70" t="s">
        <v>324</v>
      </c>
      <c r="D70" t="s">
        <v>1875</v>
      </c>
    </row>
    <row r="71" spans="1:4" x14ac:dyDescent="0.15">
      <c r="A71" t="s">
        <v>381</v>
      </c>
      <c r="B71" t="s">
        <v>365</v>
      </c>
      <c r="C71" t="s">
        <v>324</v>
      </c>
      <c r="D71" t="s">
        <v>279</v>
      </c>
    </row>
    <row r="72" spans="1:4" x14ac:dyDescent="0.15">
      <c r="A72" t="s">
        <v>302</v>
      </c>
      <c r="B72" t="s">
        <v>359</v>
      </c>
      <c r="C72" t="s">
        <v>324</v>
      </c>
      <c r="D72" t="s">
        <v>303</v>
      </c>
    </row>
    <row r="73" spans="1:4" x14ac:dyDescent="0.15">
      <c r="A73" s="11" t="s">
        <v>371</v>
      </c>
      <c r="B73" s="11" t="s">
        <v>359</v>
      </c>
      <c r="C73" s="11" t="s">
        <v>324</v>
      </c>
      <c r="D73" t="s">
        <v>1856</v>
      </c>
    </row>
    <row r="74" spans="1:4" x14ac:dyDescent="0.15">
      <c r="A74" t="s">
        <v>302</v>
      </c>
      <c r="B74" t="s">
        <v>328</v>
      </c>
      <c r="C74" t="s">
        <v>324</v>
      </c>
      <c r="D74" t="s">
        <v>303</v>
      </c>
    </row>
    <row r="75" spans="1:4" x14ac:dyDescent="0.15">
      <c r="A75" t="s">
        <v>329</v>
      </c>
      <c r="B75" t="s">
        <v>328</v>
      </c>
      <c r="C75" t="s">
        <v>324</v>
      </c>
      <c r="D75" t="s">
        <v>1876</v>
      </c>
    </row>
    <row r="76" spans="1:4" x14ac:dyDescent="0.15">
      <c r="A76" t="s">
        <v>322</v>
      </c>
      <c r="B76" t="s">
        <v>323</v>
      </c>
      <c r="C76" t="s">
        <v>324</v>
      </c>
      <c r="D76" t="s">
        <v>1853</v>
      </c>
    </row>
    <row r="77" spans="1:4" x14ac:dyDescent="0.15">
      <c r="A77" t="s">
        <v>270</v>
      </c>
      <c r="B77" t="s">
        <v>323</v>
      </c>
      <c r="C77" t="s">
        <v>324</v>
      </c>
      <c r="D77" t="s">
        <v>271</v>
      </c>
    </row>
    <row r="78" spans="1:4" x14ac:dyDescent="0.15">
      <c r="A78" t="s">
        <v>325</v>
      </c>
      <c r="B78" t="s">
        <v>323</v>
      </c>
      <c r="C78" t="s">
        <v>324</v>
      </c>
      <c r="D78" t="s">
        <v>1877</v>
      </c>
    </row>
    <row r="79" spans="1:4" x14ac:dyDescent="0.15">
      <c r="A79" t="s">
        <v>326</v>
      </c>
      <c r="B79" t="s">
        <v>323</v>
      </c>
      <c r="C79" t="s">
        <v>324</v>
      </c>
      <c r="D79" t="s">
        <v>1878</v>
      </c>
    </row>
    <row r="80" spans="1:4" x14ac:dyDescent="0.15">
      <c r="A80" s="18" t="s">
        <v>327</v>
      </c>
      <c r="B80" s="18" t="s">
        <v>323</v>
      </c>
      <c r="C80" s="18" t="s">
        <v>324</v>
      </c>
      <c r="D80" s="18" t="s">
        <v>1879</v>
      </c>
    </row>
    <row r="81" spans="1:4" x14ac:dyDescent="0.15">
      <c r="A81" s="93" t="s">
        <v>319</v>
      </c>
      <c r="B81" s="93"/>
      <c r="C81" s="93"/>
      <c r="D81" s="81"/>
    </row>
  </sheetData>
  <sortState ref="A3:C80">
    <sortCondition ref="C3:C80"/>
    <sortCondition ref="B3:B80"/>
  </sortState>
  <mergeCells count="2">
    <mergeCell ref="A81:D81"/>
    <mergeCell ref="A1:D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03F1-6D91-D340-9334-9F9B1F714103}">
  <dimension ref="A1:M363"/>
  <sheetViews>
    <sheetView workbookViewId="0">
      <selection activeCell="A2" sqref="A2"/>
    </sheetView>
  </sheetViews>
  <sheetFormatPr baseColWidth="10" defaultRowHeight="13" x14ac:dyDescent="0.15"/>
  <cols>
    <col min="1" max="1" width="12.33203125" bestFit="1" customWidth="1"/>
    <col min="6" max="6" width="9.1640625" bestFit="1" customWidth="1"/>
    <col min="7" max="7" width="7" bestFit="1" customWidth="1"/>
    <col min="10" max="10" width="10.6640625" bestFit="1" customWidth="1"/>
    <col min="11" max="11" width="13.33203125" customWidth="1"/>
    <col min="13" max="13" width="87.5" bestFit="1" customWidth="1"/>
  </cols>
  <sheetData>
    <row r="1" spans="1:13" x14ac:dyDescent="0.15">
      <c r="A1" s="80" t="s">
        <v>2009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8" x14ac:dyDescent="0.15">
      <c r="A2" s="32" t="s">
        <v>22</v>
      </c>
      <c r="B2" s="32" t="s">
        <v>837</v>
      </c>
      <c r="C2" s="2" t="s">
        <v>74</v>
      </c>
      <c r="D2" s="2" t="s">
        <v>75</v>
      </c>
      <c r="E2" s="28" t="s">
        <v>76</v>
      </c>
      <c r="F2" s="2" t="s">
        <v>1887</v>
      </c>
      <c r="G2" s="2" t="s">
        <v>1888</v>
      </c>
      <c r="H2" s="2" t="s">
        <v>207</v>
      </c>
      <c r="I2" s="2" t="s">
        <v>208</v>
      </c>
      <c r="J2" s="2" t="s">
        <v>1889</v>
      </c>
      <c r="K2" s="2" t="s">
        <v>209</v>
      </c>
      <c r="L2" s="2" t="s">
        <v>1886</v>
      </c>
      <c r="M2" s="2" t="s">
        <v>82</v>
      </c>
    </row>
    <row r="3" spans="1:13" x14ac:dyDescent="0.15">
      <c r="A3" t="s">
        <v>1161</v>
      </c>
      <c r="B3" t="s">
        <v>310</v>
      </c>
      <c r="C3" t="s">
        <v>1162</v>
      </c>
      <c r="D3">
        <v>5.931E-5</v>
      </c>
      <c r="E3">
        <v>1.470873E-2</v>
      </c>
      <c r="F3">
        <v>22</v>
      </c>
      <c r="G3">
        <v>191</v>
      </c>
      <c r="H3">
        <v>137</v>
      </c>
      <c r="I3">
        <v>2895</v>
      </c>
      <c r="J3">
        <v>0.1152</v>
      </c>
      <c r="K3">
        <v>4.7300000000000002E-2</v>
      </c>
      <c r="L3">
        <v>2.4359999999999999</v>
      </c>
      <c r="M3" t="s">
        <v>1163</v>
      </c>
    </row>
    <row r="4" spans="1:13" x14ac:dyDescent="0.15">
      <c r="A4" t="s">
        <v>1161</v>
      </c>
      <c r="B4" t="s">
        <v>310</v>
      </c>
      <c r="C4" t="s">
        <v>1164</v>
      </c>
      <c r="D4">
        <v>5.931E-5</v>
      </c>
      <c r="E4">
        <v>1.470873E-2</v>
      </c>
      <c r="F4">
        <v>22</v>
      </c>
      <c r="G4">
        <v>191</v>
      </c>
      <c r="H4">
        <v>137</v>
      </c>
      <c r="I4">
        <v>2895</v>
      </c>
      <c r="J4">
        <v>0.1152</v>
      </c>
      <c r="K4">
        <v>4.7300000000000002E-2</v>
      </c>
      <c r="L4">
        <v>2.4359999999999999</v>
      </c>
      <c r="M4" t="s">
        <v>1165</v>
      </c>
    </row>
    <row r="5" spans="1:13" x14ac:dyDescent="0.15">
      <c r="A5" t="s">
        <v>1161</v>
      </c>
      <c r="B5" t="s">
        <v>310</v>
      </c>
      <c r="C5" t="s">
        <v>1166</v>
      </c>
      <c r="D5">
        <v>1.4493000000000001E-4</v>
      </c>
      <c r="E5">
        <v>3.5941929999999997E-2</v>
      </c>
      <c r="F5">
        <v>34</v>
      </c>
      <c r="G5">
        <v>191</v>
      </c>
      <c r="H5">
        <v>274</v>
      </c>
      <c r="I5">
        <v>2895</v>
      </c>
      <c r="J5">
        <v>0.17799999999999999</v>
      </c>
      <c r="K5">
        <v>9.4600000000000004E-2</v>
      </c>
      <c r="L5">
        <v>1.8819999999999999</v>
      </c>
      <c r="M5" t="s">
        <v>1167</v>
      </c>
    </row>
    <row r="6" spans="1:13" x14ac:dyDescent="0.15">
      <c r="A6" t="s">
        <v>1161</v>
      </c>
      <c r="B6" t="s">
        <v>310</v>
      </c>
      <c r="C6" t="s">
        <v>1168</v>
      </c>
      <c r="D6">
        <v>2.4813999999999999E-4</v>
      </c>
      <c r="E6">
        <v>6.1539150000000001E-2</v>
      </c>
      <c r="F6">
        <v>4</v>
      </c>
      <c r="G6">
        <v>191</v>
      </c>
      <c r="H6">
        <v>6</v>
      </c>
      <c r="I6">
        <v>2895</v>
      </c>
      <c r="J6">
        <v>2.0899999999999998E-2</v>
      </c>
      <c r="K6">
        <v>2.0999999999999999E-3</v>
      </c>
      <c r="L6">
        <v>9.952</v>
      </c>
      <c r="M6" t="s">
        <v>1169</v>
      </c>
    </row>
    <row r="7" spans="1:13" x14ac:dyDescent="0.15">
      <c r="A7" t="s">
        <v>1161</v>
      </c>
      <c r="B7" t="s">
        <v>310</v>
      </c>
      <c r="C7" t="s">
        <v>1170</v>
      </c>
      <c r="D7">
        <v>2.9417000000000001E-4</v>
      </c>
      <c r="E7">
        <v>7.2953680000000007E-2</v>
      </c>
      <c r="F7">
        <v>32</v>
      </c>
      <c r="G7">
        <v>191</v>
      </c>
      <c r="H7">
        <v>261</v>
      </c>
      <c r="I7">
        <v>2895</v>
      </c>
      <c r="J7">
        <v>0.16750000000000001</v>
      </c>
      <c r="K7">
        <v>9.0200000000000002E-2</v>
      </c>
      <c r="L7">
        <v>1.857</v>
      </c>
      <c r="M7" t="s">
        <v>1171</v>
      </c>
    </row>
    <row r="8" spans="1:13" x14ac:dyDescent="0.15">
      <c r="A8" t="s">
        <v>1161</v>
      </c>
      <c r="B8" t="s">
        <v>310</v>
      </c>
      <c r="C8" t="s">
        <v>1172</v>
      </c>
      <c r="D8">
        <v>3.1875000000000002E-4</v>
      </c>
      <c r="E8">
        <v>0.36369381000000001</v>
      </c>
      <c r="F8">
        <v>39</v>
      </c>
      <c r="G8">
        <v>191</v>
      </c>
      <c r="H8">
        <v>344</v>
      </c>
      <c r="I8">
        <v>2895</v>
      </c>
      <c r="J8">
        <v>0.20419999999999999</v>
      </c>
      <c r="K8">
        <v>0.1188</v>
      </c>
      <c r="L8">
        <v>1.7190000000000001</v>
      </c>
      <c r="M8" t="s">
        <v>1173</v>
      </c>
    </row>
    <row r="9" spans="1:13" x14ac:dyDescent="0.15">
      <c r="A9" t="s">
        <v>1161</v>
      </c>
      <c r="B9" t="s">
        <v>310</v>
      </c>
      <c r="C9" t="s">
        <v>1174</v>
      </c>
      <c r="D9">
        <v>3.5167E-4</v>
      </c>
      <c r="E9">
        <v>8.7214330000000007E-2</v>
      </c>
      <c r="F9">
        <v>33</v>
      </c>
      <c r="G9">
        <v>191</v>
      </c>
      <c r="H9">
        <v>275</v>
      </c>
      <c r="I9">
        <v>2895</v>
      </c>
      <c r="J9">
        <v>0.17280000000000001</v>
      </c>
      <c r="K9">
        <v>9.5000000000000001E-2</v>
      </c>
      <c r="L9">
        <v>1.819</v>
      </c>
      <c r="M9" t="s">
        <v>1175</v>
      </c>
    </row>
    <row r="10" spans="1:13" x14ac:dyDescent="0.15">
      <c r="A10" t="s">
        <v>1161</v>
      </c>
      <c r="B10" t="s">
        <v>310</v>
      </c>
      <c r="C10" t="s">
        <v>1176</v>
      </c>
      <c r="D10">
        <v>3.9920999999999999E-4</v>
      </c>
      <c r="E10">
        <v>0.11337479</v>
      </c>
      <c r="F10">
        <v>8</v>
      </c>
      <c r="G10">
        <v>191</v>
      </c>
      <c r="H10">
        <v>29</v>
      </c>
      <c r="I10">
        <v>2895</v>
      </c>
      <c r="J10">
        <v>4.19E-2</v>
      </c>
      <c r="K10">
        <v>0.01</v>
      </c>
      <c r="L10">
        <v>4.1900000000000004</v>
      </c>
      <c r="M10" t="s">
        <v>1177</v>
      </c>
    </row>
    <row r="11" spans="1:13" x14ac:dyDescent="0.15">
      <c r="A11" t="s">
        <v>1161</v>
      </c>
      <c r="B11" t="s">
        <v>310</v>
      </c>
      <c r="C11" t="s">
        <v>1178</v>
      </c>
      <c r="D11">
        <v>5.4916000000000003E-4</v>
      </c>
      <c r="E11">
        <v>0.62658727000000003</v>
      </c>
      <c r="F11">
        <v>4</v>
      </c>
      <c r="G11">
        <v>191</v>
      </c>
      <c r="H11">
        <v>7</v>
      </c>
      <c r="I11">
        <v>2895</v>
      </c>
      <c r="J11">
        <v>2.0899999999999998E-2</v>
      </c>
      <c r="K11">
        <v>2.3999999999999998E-3</v>
      </c>
      <c r="L11">
        <v>8.7080000000000002</v>
      </c>
      <c r="M11" t="s">
        <v>1179</v>
      </c>
    </row>
    <row r="12" spans="1:13" x14ac:dyDescent="0.15">
      <c r="A12" t="s">
        <v>1161</v>
      </c>
      <c r="B12" t="s">
        <v>310</v>
      </c>
      <c r="C12" t="s">
        <v>1180</v>
      </c>
      <c r="D12">
        <v>5.4916000000000003E-4</v>
      </c>
      <c r="E12">
        <v>0.15596036999999999</v>
      </c>
      <c r="F12">
        <v>4</v>
      </c>
      <c r="G12">
        <v>191</v>
      </c>
      <c r="H12">
        <v>7</v>
      </c>
      <c r="I12">
        <v>2895</v>
      </c>
      <c r="J12">
        <v>2.0899999999999998E-2</v>
      </c>
      <c r="K12">
        <v>2.3999999999999998E-3</v>
      </c>
      <c r="L12">
        <v>8.7080000000000002</v>
      </c>
      <c r="M12" t="s">
        <v>1181</v>
      </c>
    </row>
    <row r="13" spans="1:13" x14ac:dyDescent="0.15">
      <c r="A13" t="s">
        <v>1161</v>
      </c>
      <c r="B13" t="s">
        <v>310</v>
      </c>
      <c r="C13" t="s">
        <v>1182</v>
      </c>
      <c r="D13">
        <v>5.4916000000000003E-4</v>
      </c>
      <c r="E13">
        <v>0.62658727000000003</v>
      </c>
      <c r="F13">
        <v>4</v>
      </c>
      <c r="G13">
        <v>191</v>
      </c>
      <c r="H13">
        <v>7</v>
      </c>
      <c r="I13">
        <v>2895</v>
      </c>
      <c r="J13">
        <v>2.0899999999999998E-2</v>
      </c>
      <c r="K13">
        <v>2.3999999999999998E-3</v>
      </c>
      <c r="L13">
        <v>8.7080000000000002</v>
      </c>
      <c r="M13" t="s">
        <v>1183</v>
      </c>
    </row>
    <row r="14" spans="1:13" x14ac:dyDescent="0.15">
      <c r="A14" t="s">
        <v>1161</v>
      </c>
      <c r="B14" t="s">
        <v>310</v>
      </c>
      <c r="C14" t="s">
        <v>1184</v>
      </c>
      <c r="D14">
        <v>7.2475000000000003E-4</v>
      </c>
      <c r="E14">
        <v>0.82694345999999996</v>
      </c>
      <c r="F14">
        <v>6</v>
      </c>
      <c r="G14">
        <v>191</v>
      </c>
      <c r="H14">
        <v>18</v>
      </c>
      <c r="I14">
        <v>2895</v>
      </c>
      <c r="J14">
        <v>3.1399999999999997E-2</v>
      </c>
      <c r="K14">
        <v>6.1999999999999998E-3</v>
      </c>
      <c r="L14">
        <v>5.0650000000000004</v>
      </c>
      <c r="M14" t="s">
        <v>1185</v>
      </c>
    </row>
    <row r="15" spans="1:13" x14ac:dyDescent="0.15">
      <c r="A15" t="s">
        <v>1161</v>
      </c>
      <c r="B15" t="s">
        <v>310</v>
      </c>
      <c r="C15" t="s">
        <v>1186</v>
      </c>
      <c r="D15">
        <v>7.3402999999999999E-4</v>
      </c>
      <c r="E15">
        <v>0.18203997</v>
      </c>
      <c r="F15">
        <v>9</v>
      </c>
      <c r="G15">
        <v>191</v>
      </c>
      <c r="H15">
        <v>39</v>
      </c>
      <c r="I15">
        <v>2895</v>
      </c>
      <c r="J15">
        <v>4.7100000000000003E-2</v>
      </c>
      <c r="K15">
        <v>1.35E-2</v>
      </c>
      <c r="L15">
        <v>3.4889999999999999</v>
      </c>
      <c r="M15" t="s">
        <v>1187</v>
      </c>
    </row>
    <row r="16" spans="1:13" x14ac:dyDescent="0.15">
      <c r="A16" t="s">
        <v>1161</v>
      </c>
      <c r="B16" t="s">
        <v>310</v>
      </c>
      <c r="C16" t="s">
        <v>716</v>
      </c>
      <c r="D16">
        <v>8.2379000000000003E-4</v>
      </c>
      <c r="E16">
        <v>0.93994303000000001</v>
      </c>
      <c r="F16">
        <v>8</v>
      </c>
      <c r="G16">
        <v>191</v>
      </c>
      <c r="H16">
        <v>32</v>
      </c>
      <c r="I16">
        <v>2895</v>
      </c>
      <c r="J16">
        <v>4.19E-2</v>
      </c>
      <c r="K16">
        <v>1.11E-2</v>
      </c>
      <c r="L16">
        <v>3.7749999999999999</v>
      </c>
      <c r="M16" t="s">
        <v>717</v>
      </c>
    </row>
    <row r="17" spans="1:13" x14ac:dyDescent="0.15">
      <c r="A17" t="s">
        <v>1161</v>
      </c>
      <c r="B17" t="s">
        <v>310</v>
      </c>
      <c r="C17" t="s">
        <v>1188</v>
      </c>
      <c r="D17">
        <v>1.0018099999999999E-3</v>
      </c>
      <c r="E17">
        <v>1</v>
      </c>
      <c r="F17">
        <v>6</v>
      </c>
      <c r="G17">
        <v>191</v>
      </c>
      <c r="H17">
        <v>19</v>
      </c>
      <c r="I17">
        <v>2895</v>
      </c>
      <c r="J17">
        <v>3.1399999999999997E-2</v>
      </c>
      <c r="K17">
        <v>6.6E-3</v>
      </c>
      <c r="L17">
        <v>4.758</v>
      </c>
      <c r="M17" t="s">
        <v>1189</v>
      </c>
    </row>
    <row r="18" spans="1:13" x14ac:dyDescent="0.15">
      <c r="A18" t="s">
        <v>1161</v>
      </c>
      <c r="B18" t="s">
        <v>310</v>
      </c>
      <c r="C18" t="s">
        <v>1190</v>
      </c>
      <c r="D18">
        <v>1.0018099999999999E-3</v>
      </c>
      <c r="E18">
        <v>1</v>
      </c>
      <c r="F18">
        <v>6</v>
      </c>
      <c r="G18">
        <v>191</v>
      </c>
      <c r="H18">
        <v>19</v>
      </c>
      <c r="I18">
        <v>2895</v>
      </c>
      <c r="J18">
        <v>3.1399999999999997E-2</v>
      </c>
      <c r="K18">
        <v>6.6E-3</v>
      </c>
      <c r="L18">
        <v>4.758</v>
      </c>
      <c r="M18" t="s">
        <v>1191</v>
      </c>
    </row>
    <row r="19" spans="1:13" x14ac:dyDescent="0.15">
      <c r="A19" t="s">
        <v>1161</v>
      </c>
      <c r="B19" t="s">
        <v>310</v>
      </c>
      <c r="C19" t="s">
        <v>1192</v>
      </c>
      <c r="D19">
        <v>1.0418199999999999E-3</v>
      </c>
      <c r="E19">
        <v>0.29587760000000002</v>
      </c>
      <c r="F19">
        <v>4</v>
      </c>
      <c r="G19">
        <v>191</v>
      </c>
      <c r="H19">
        <v>8</v>
      </c>
      <c r="I19">
        <v>2895</v>
      </c>
      <c r="J19">
        <v>2.0899999999999998E-2</v>
      </c>
      <c r="K19">
        <v>2.8E-3</v>
      </c>
      <c r="L19">
        <v>7.4640000000000004</v>
      </c>
      <c r="M19" t="s">
        <v>1193</v>
      </c>
    </row>
    <row r="20" spans="1:13" x14ac:dyDescent="0.15">
      <c r="A20" t="s">
        <v>1161</v>
      </c>
      <c r="B20" t="s">
        <v>310</v>
      </c>
      <c r="C20" t="s">
        <v>1194</v>
      </c>
      <c r="D20">
        <v>1.0418199999999999E-3</v>
      </c>
      <c r="E20">
        <v>0.25837199</v>
      </c>
      <c r="F20">
        <v>4</v>
      </c>
      <c r="G20">
        <v>191</v>
      </c>
      <c r="H20">
        <v>8</v>
      </c>
      <c r="I20">
        <v>2895</v>
      </c>
      <c r="J20">
        <v>2.0899999999999998E-2</v>
      </c>
      <c r="K20">
        <v>2.8E-3</v>
      </c>
      <c r="L20">
        <v>7.4640000000000004</v>
      </c>
      <c r="M20" t="s">
        <v>1195</v>
      </c>
    </row>
    <row r="21" spans="1:13" x14ac:dyDescent="0.15">
      <c r="A21" t="s">
        <v>1161</v>
      </c>
      <c r="B21" t="s">
        <v>310</v>
      </c>
      <c r="C21" t="s">
        <v>1196</v>
      </c>
      <c r="D21">
        <v>1.0767299999999999E-3</v>
      </c>
      <c r="E21">
        <v>1</v>
      </c>
      <c r="F21">
        <v>3</v>
      </c>
      <c r="G21">
        <v>191</v>
      </c>
      <c r="H21">
        <v>4</v>
      </c>
      <c r="I21">
        <v>2895</v>
      </c>
      <c r="J21">
        <v>1.5699999999999999E-2</v>
      </c>
      <c r="K21">
        <v>1.4E-3</v>
      </c>
      <c r="L21">
        <v>11.214</v>
      </c>
      <c r="M21" t="s">
        <v>1197</v>
      </c>
    </row>
    <row r="22" spans="1:13" x14ac:dyDescent="0.15">
      <c r="A22" t="s">
        <v>1161</v>
      </c>
      <c r="B22" t="s">
        <v>310</v>
      </c>
      <c r="C22" t="s">
        <v>1198</v>
      </c>
      <c r="D22">
        <v>1.0767299999999999E-3</v>
      </c>
      <c r="E22">
        <v>1</v>
      </c>
      <c r="F22">
        <v>3</v>
      </c>
      <c r="G22">
        <v>191</v>
      </c>
      <c r="H22">
        <v>4</v>
      </c>
      <c r="I22">
        <v>2895</v>
      </c>
      <c r="J22">
        <v>1.5699999999999999E-2</v>
      </c>
      <c r="K22">
        <v>1.4E-3</v>
      </c>
      <c r="L22">
        <v>11.214</v>
      </c>
      <c r="M22" t="s">
        <v>1199</v>
      </c>
    </row>
    <row r="23" spans="1:13" x14ac:dyDescent="0.15">
      <c r="A23" t="s">
        <v>1161</v>
      </c>
      <c r="B23" t="s">
        <v>310</v>
      </c>
      <c r="C23" t="s">
        <v>1200</v>
      </c>
      <c r="D23">
        <v>1.0767299999999999E-3</v>
      </c>
      <c r="E23">
        <v>1</v>
      </c>
      <c r="F23">
        <v>3</v>
      </c>
      <c r="G23">
        <v>191</v>
      </c>
      <c r="H23">
        <v>4</v>
      </c>
      <c r="I23">
        <v>2895</v>
      </c>
      <c r="J23">
        <v>1.5699999999999999E-2</v>
      </c>
      <c r="K23">
        <v>1.4E-3</v>
      </c>
      <c r="L23">
        <v>11.214</v>
      </c>
      <c r="M23" t="s">
        <v>1201</v>
      </c>
    </row>
    <row r="24" spans="1:13" x14ac:dyDescent="0.15">
      <c r="A24" t="s">
        <v>1161</v>
      </c>
      <c r="B24" t="s">
        <v>310</v>
      </c>
      <c r="C24" t="s">
        <v>1202</v>
      </c>
      <c r="D24">
        <v>1.0767299999999999E-3</v>
      </c>
      <c r="E24">
        <v>0.30579042000000001</v>
      </c>
      <c r="F24">
        <v>3</v>
      </c>
      <c r="G24">
        <v>191</v>
      </c>
      <c r="H24">
        <v>4</v>
      </c>
      <c r="I24">
        <v>2895</v>
      </c>
      <c r="J24">
        <v>1.5699999999999999E-2</v>
      </c>
      <c r="K24">
        <v>1.4E-3</v>
      </c>
      <c r="L24">
        <v>11.214</v>
      </c>
      <c r="M24" t="s">
        <v>1203</v>
      </c>
    </row>
    <row r="25" spans="1:13" x14ac:dyDescent="0.15">
      <c r="A25" t="s">
        <v>1161</v>
      </c>
      <c r="B25" t="s">
        <v>310</v>
      </c>
      <c r="C25" t="s">
        <v>1204</v>
      </c>
      <c r="D25">
        <v>1.0767299999999999E-3</v>
      </c>
      <c r="E25">
        <v>0.30579042000000001</v>
      </c>
      <c r="F25">
        <v>3</v>
      </c>
      <c r="G25">
        <v>191</v>
      </c>
      <c r="H25">
        <v>4</v>
      </c>
      <c r="I25">
        <v>2895</v>
      </c>
      <c r="J25">
        <v>1.5699999999999999E-2</v>
      </c>
      <c r="K25">
        <v>1.4E-3</v>
      </c>
      <c r="L25">
        <v>11.214</v>
      </c>
      <c r="M25" t="s">
        <v>1205</v>
      </c>
    </row>
    <row r="26" spans="1:13" x14ac:dyDescent="0.15">
      <c r="A26" t="s">
        <v>1161</v>
      </c>
      <c r="B26" t="s">
        <v>310</v>
      </c>
      <c r="C26" t="s">
        <v>1206</v>
      </c>
      <c r="D26">
        <v>1.0767299999999999E-3</v>
      </c>
      <c r="E26">
        <v>0.30579042000000001</v>
      </c>
      <c r="F26">
        <v>3</v>
      </c>
      <c r="G26">
        <v>191</v>
      </c>
      <c r="H26">
        <v>4</v>
      </c>
      <c r="I26">
        <v>2895</v>
      </c>
      <c r="J26">
        <v>1.5699999999999999E-2</v>
      </c>
      <c r="K26">
        <v>1.4E-3</v>
      </c>
      <c r="L26">
        <v>11.214</v>
      </c>
      <c r="M26" t="s">
        <v>1207</v>
      </c>
    </row>
    <row r="27" spans="1:13" x14ac:dyDescent="0.15">
      <c r="A27" t="s">
        <v>1161</v>
      </c>
      <c r="B27" t="s">
        <v>310</v>
      </c>
      <c r="C27" t="s">
        <v>1208</v>
      </c>
      <c r="D27">
        <v>1.0767299999999999E-3</v>
      </c>
      <c r="E27">
        <v>1</v>
      </c>
      <c r="F27">
        <v>3</v>
      </c>
      <c r="G27">
        <v>191</v>
      </c>
      <c r="H27">
        <v>4</v>
      </c>
      <c r="I27">
        <v>2895</v>
      </c>
      <c r="J27">
        <v>1.5699999999999999E-2</v>
      </c>
      <c r="K27">
        <v>1.4E-3</v>
      </c>
      <c r="L27">
        <v>11.214</v>
      </c>
      <c r="M27" t="s">
        <v>1209</v>
      </c>
    </row>
    <row r="28" spans="1:13" x14ac:dyDescent="0.15">
      <c r="A28" t="s">
        <v>1161</v>
      </c>
      <c r="B28" t="s">
        <v>310</v>
      </c>
      <c r="C28" t="s">
        <v>1210</v>
      </c>
      <c r="D28">
        <v>1.0767299999999999E-3</v>
      </c>
      <c r="E28">
        <v>1</v>
      </c>
      <c r="F28">
        <v>3</v>
      </c>
      <c r="G28">
        <v>191</v>
      </c>
      <c r="H28">
        <v>4</v>
      </c>
      <c r="I28">
        <v>2895</v>
      </c>
      <c r="J28">
        <v>1.5699999999999999E-2</v>
      </c>
      <c r="K28">
        <v>1.4E-3</v>
      </c>
      <c r="L28">
        <v>11.214</v>
      </c>
      <c r="M28" t="s">
        <v>1211</v>
      </c>
    </row>
    <row r="29" spans="1:13" x14ac:dyDescent="0.15">
      <c r="A29" t="s">
        <v>1161</v>
      </c>
      <c r="B29" t="s">
        <v>310</v>
      </c>
      <c r="C29" t="s">
        <v>1212</v>
      </c>
      <c r="D29">
        <v>1.0767299999999999E-3</v>
      </c>
      <c r="E29">
        <v>1</v>
      </c>
      <c r="F29">
        <v>3</v>
      </c>
      <c r="G29">
        <v>191</v>
      </c>
      <c r="H29">
        <v>4</v>
      </c>
      <c r="I29">
        <v>2895</v>
      </c>
      <c r="J29">
        <v>1.5699999999999999E-2</v>
      </c>
      <c r="K29">
        <v>1.4E-3</v>
      </c>
      <c r="L29">
        <v>11.214</v>
      </c>
      <c r="M29" t="s">
        <v>1213</v>
      </c>
    </row>
    <row r="30" spans="1:13" x14ac:dyDescent="0.15">
      <c r="A30" t="s">
        <v>1161</v>
      </c>
      <c r="B30" t="s">
        <v>310</v>
      </c>
      <c r="C30" t="s">
        <v>1214</v>
      </c>
      <c r="D30">
        <v>1.0767299999999999E-3</v>
      </c>
      <c r="E30">
        <v>1</v>
      </c>
      <c r="F30">
        <v>3</v>
      </c>
      <c r="G30">
        <v>191</v>
      </c>
      <c r="H30">
        <v>4</v>
      </c>
      <c r="I30">
        <v>2895</v>
      </c>
      <c r="J30">
        <v>1.5699999999999999E-2</v>
      </c>
      <c r="K30">
        <v>1.4E-3</v>
      </c>
      <c r="L30">
        <v>11.214</v>
      </c>
      <c r="M30" t="s">
        <v>1215</v>
      </c>
    </row>
    <row r="31" spans="1:13" x14ac:dyDescent="0.15">
      <c r="A31" t="s">
        <v>1161</v>
      </c>
      <c r="B31" t="s">
        <v>310</v>
      </c>
      <c r="C31" t="s">
        <v>1216</v>
      </c>
      <c r="D31">
        <v>1.0767299999999999E-3</v>
      </c>
      <c r="E31">
        <v>1</v>
      </c>
      <c r="F31">
        <v>3</v>
      </c>
      <c r="G31">
        <v>191</v>
      </c>
      <c r="H31">
        <v>4</v>
      </c>
      <c r="I31">
        <v>2895</v>
      </c>
      <c r="J31">
        <v>1.5699999999999999E-2</v>
      </c>
      <c r="K31">
        <v>1.4E-3</v>
      </c>
      <c r="L31">
        <v>11.214</v>
      </c>
      <c r="M31" t="s">
        <v>1217</v>
      </c>
    </row>
    <row r="32" spans="1:13" x14ac:dyDescent="0.15">
      <c r="A32" t="s">
        <v>1161</v>
      </c>
      <c r="B32" t="s">
        <v>310</v>
      </c>
      <c r="C32" t="s">
        <v>1218</v>
      </c>
      <c r="D32">
        <v>1.0767299999999999E-3</v>
      </c>
      <c r="E32">
        <v>1</v>
      </c>
      <c r="F32">
        <v>3</v>
      </c>
      <c r="G32">
        <v>191</v>
      </c>
      <c r="H32">
        <v>4</v>
      </c>
      <c r="I32">
        <v>2895</v>
      </c>
      <c r="J32">
        <v>1.5699999999999999E-2</v>
      </c>
      <c r="K32">
        <v>1.4E-3</v>
      </c>
      <c r="L32">
        <v>11.214</v>
      </c>
      <c r="M32" t="s">
        <v>1219</v>
      </c>
    </row>
    <row r="33" spans="1:13" x14ac:dyDescent="0.15">
      <c r="A33" t="s">
        <v>1161</v>
      </c>
      <c r="B33" t="s">
        <v>310</v>
      </c>
      <c r="C33" t="s">
        <v>1220</v>
      </c>
      <c r="D33">
        <v>1.0767299999999999E-3</v>
      </c>
      <c r="E33">
        <v>1</v>
      </c>
      <c r="F33">
        <v>3</v>
      </c>
      <c r="G33">
        <v>191</v>
      </c>
      <c r="H33">
        <v>4</v>
      </c>
      <c r="I33">
        <v>2895</v>
      </c>
      <c r="J33">
        <v>1.5699999999999999E-2</v>
      </c>
      <c r="K33">
        <v>1.4E-3</v>
      </c>
      <c r="L33">
        <v>11.214</v>
      </c>
      <c r="M33" t="s">
        <v>1221</v>
      </c>
    </row>
    <row r="34" spans="1:13" x14ac:dyDescent="0.15">
      <c r="A34" t="s">
        <v>1161</v>
      </c>
      <c r="B34" t="s">
        <v>310</v>
      </c>
      <c r="C34" t="s">
        <v>1222</v>
      </c>
      <c r="D34">
        <v>1.0767299999999999E-3</v>
      </c>
      <c r="E34">
        <v>1</v>
      </c>
      <c r="F34">
        <v>3</v>
      </c>
      <c r="G34">
        <v>191</v>
      </c>
      <c r="H34">
        <v>4</v>
      </c>
      <c r="I34">
        <v>2895</v>
      </c>
      <c r="J34">
        <v>1.5699999999999999E-2</v>
      </c>
      <c r="K34">
        <v>1.4E-3</v>
      </c>
      <c r="L34">
        <v>11.214</v>
      </c>
      <c r="M34" t="s">
        <v>1223</v>
      </c>
    </row>
    <row r="35" spans="1:13" x14ac:dyDescent="0.15">
      <c r="A35" t="s">
        <v>1161</v>
      </c>
      <c r="B35" t="s">
        <v>310</v>
      </c>
      <c r="C35" t="s">
        <v>1224</v>
      </c>
      <c r="D35">
        <v>1.0767299999999999E-3</v>
      </c>
      <c r="E35">
        <v>1</v>
      </c>
      <c r="F35">
        <v>3</v>
      </c>
      <c r="G35">
        <v>191</v>
      </c>
      <c r="H35">
        <v>4</v>
      </c>
      <c r="I35">
        <v>2895</v>
      </c>
      <c r="J35">
        <v>1.5699999999999999E-2</v>
      </c>
      <c r="K35">
        <v>1.4E-3</v>
      </c>
      <c r="L35">
        <v>11.214</v>
      </c>
      <c r="M35" t="s">
        <v>1225</v>
      </c>
    </row>
    <row r="36" spans="1:13" x14ac:dyDescent="0.15">
      <c r="A36" t="s">
        <v>1161</v>
      </c>
      <c r="B36" t="s">
        <v>310</v>
      </c>
      <c r="C36" t="s">
        <v>1226</v>
      </c>
      <c r="D36">
        <v>1.0767299999999999E-3</v>
      </c>
      <c r="E36">
        <v>1</v>
      </c>
      <c r="F36">
        <v>3</v>
      </c>
      <c r="G36">
        <v>191</v>
      </c>
      <c r="H36">
        <v>4</v>
      </c>
      <c r="I36">
        <v>2895</v>
      </c>
      <c r="J36">
        <v>1.5699999999999999E-2</v>
      </c>
      <c r="K36">
        <v>1.4E-3</v>
      </c>
      <c r="L36">
        <v>11.214</v>
      </c>
      <c r="M36" t="s">
        <v>1227</v>
      </c>
    </row>
    <row r="37" spans="1:13" x14ac:dyDescent="0.15">
      <c r="A37" t="s">
        <v>1161</v>
      </c>
      <c r="B37" t="s">
        <v>310</v>
      </c>
      <c r="C37" t="s">
        <v>1228</v>
      </c>
      <c r="D37">
        <v>1.0767299999999999E-3</v>
      </c>
      <c r="E37">
        <v>1</v>
      </c>
      <c r="F37">
        <v>3</v>
      </c>
      <c r="G37">
        <v>191</v>
      </c>
      <c r="H37">
        <v>4</v>
      </c>
      <c r="I37">
        <v>2895</v>
      </c>
      <c r="J37">
        <v>1.5699999999999999E-2</v>
      </c>
      <c r="K37">
        <v>1.4E-3</v>
      </c>
      <c r="L37">
        <v>11.214</v>
      </c>
      <c r="M37" t="s">
        <v>1229</v>
      </c>
    </row>
    <row r="38" spans="1:13" x14ac:dyDescent="0.15">
      <c r="A38" t="s">
        <v>1161</v>
      </c>
      <c r="B38" t="s">
        <v>310</v>
      </c>
      <c r="C38" t="s">
        <v>1230</v>
      </c>
      <c r="D38">
        <v>1.0812599999999999E-3</v>
      </c>
      <c r="E38">
        <v>0.26815214999999998</v>
      </c>
      <c r="F38">
        <v>9</v>
      </c>
      <c r="G38">
        <v>191</v>
      </c>
      <c r="H38">
        <v>41</v>
      </c>
      <c r="I38">
        <v>2895</v>
      </c>
      <c r="J38">
        <v>4.7100000000000003E-2</v>
      </c>
      <c r="K38">
        <v>1.4200000000000001E-2</v>
      </c>
      <c r="L38">
        <v>3.3170000000000002</v>
      </c>
      <c r="M38" t="s">
        <v>1231</v>
      </c>
    </row>
    <row r="39" spans="1:13" x14ac:dyDescent="0.15">
      <c r="A39" t="s">
        <v>1161</v>
      </c>
      <c r="B39" t="s">
        <v>310</v>
      </c>
      <c r="C39" t="s">
        <v>1232</v>
      </c>
      <c r="D39">
        <v>1.1935800000000001E-3</v>
      </c>
      <c r="E39">
        <v>1</v>
      </c>
      <c r="F39">
        <v>23</v>
      </c>
      <c r="G39">
        <v>191</v>
      </c>
      <c r="H39">
        <v>179</v>
      </c>
      <c r="I39">
        <v>2895</v>
      </c>
      <c r="J39">
        <v>0.12039999999999999</v>
      </c>
      <c r="K39">
        <v>6.1800000000000001E-2</v>
      </c>
      <c r="L39">
        <v>1.948</v>
      </c>
      <c r="M39" t="s">
        <v>1233</v>
      </c>
    </row>
    <row r="40" spans="1:13" x14ac:dyDescent="0.15">
      <c r="A40" t="s">
        <v>1161</v>
      </c>
      <c r="B40" t="s">
        <v>310</v>
      </c>
      <c r="C40" t="s">
        <v>1157</v>
      </c>
      <c r="D40">
        <v>1.2740799999999999E-3</v>
      </c>
      <c r="E40">
        <v>0.31597276000000002</v>
      </c>
      <c r="F40">
        <v>16</v>
      </c>
      <c r="G40">
        <v>191</v>
      </c>
      <c r="H40">
        <v>106</v>
      </c>
      <c r="I40">
        <v>2895</v>
      </c>
      <c r="J40">
        <v>8.3799999999999999E-2</v>
      </c>
      <c r="K40">
        <v>3.6600000000000001E-2</v>
      </c>
      <c r="L40">
        <v>2.29</v>
      </c>
      <c r="M40" t="s">
        <v>1158</v>
      </c>
    </row>
    <row r="41" spans="1:13" x14ac:dyDescent="0.15">
      <c r="A41" t="s">
        <v>1161</v>
      </c>
      <c r="B41" t="s">
        <v>310</v>
      </c>
      <c r="C41" t="s">
        <v>1234</v>
      </c>
      <c r="D41">
        <v>1.4545300000000001E-3</v>
      </c>
      <c r="E41">
        <v>0.36072398999999999</v>
      </c>
      <c r="F41">
        <v>5</v>
      </c>
      <c r="G41">
        <v>191</v>
      </c>
      <c r="H41">
        <v>14</v>
      </c>
      <c r="I41">
        <v>2895</v>
      </c>
      <c r="J41">
        <v>2.6200000000000001E-2</v>
      </c>
      <c r="K41">
        <v>4.7999999999999996E-3</v>
      </c>
      <c r="L41">
        <v>5.4580000000000002</v>
      </c>
      <c r="M41" t="s">
        <v>1235</v>
      </c>
    </row>
    <row r="42" spans="1:13" x14ac:dyDescent="0.15">
      <c r="A42" t="s">
        <v>1161</v>
      </c>
      <c r="B42" t="s">
        <v>310</v>
      </c>
      <c r="C42" t="s">
        <v>1236</v>
      </c>
      <c r="D42">
        <v>1.4545300000000001E-3</v>
      </c>
      <c r="E42">
        <v>1</v>
      </c>
      <c r="F42">
        <v>5</v>
      </c>
      <c r="G42">
        <v>191</v>
      </c>
      <c r="H42">
        <v>14</v>
      </c>
      <c r="I42">
        <v>2895</v>
      </c>
      <c r="J42">
        <v>2.6200000000000001E-2</v>
      </c>
      <c r="K42">
        <v>4.7999999999999996E-3</v>
      </c>
      <c r="L42">
        <v>5.4580000000000002</v>
      </c>
      <c r="M42" t="s">
        <v>1237</v>
      </c>
    </row>
    <row r="43" spans="1:13" x14ac:dyDescent="0.15">
      <c r="A43" t="s">
        <v>1161</v>
      </c>
      <c r="B43" t="s">
        <v>310</v>
      </c>
      <c r="C43" t="s">
        <v>1238</v>
      </c>
      <c r="D43">
        <v>1.77903E-3</v>
      </c>
      <c r="E43">
        <v>1</v>
      </c>
      <c r="F43">
        <v>4</v>
      </c>
      <c r="G43">
        <v>191</v>
      </c>
      <c r="H43">
        <v>9</v>
      </c>
      <c r="I43">
        <v>2895</v>
      </c>
      <c r="J43">
        <v>2.0899999999999998E-2</v>
      </c>
      <c r="K43">
        <v>3.0999999999999999E-3</v>
      </c>
      <c r="L43">
        <v>6.742</v>
      </c>
      <c r="M43" t="s">
        <v>1239</v>
      </c>
    </row>
    <row r="44" spans="1:13" x14ac:dyDescent="0.15">
      <c r="A44" t="s">
        <v>1161</v>
      </c>
      <c r="B44" t="s">
        <v>310</v>
      </c>
      <c r="C44" t="s">
        <v>1240</v>
      </c>
      <c r="D44">
        <v>1.77903E-3</v>
      </c>
      <c r="E44">
        <v>1</v>
      </c>
      <c r="F44">
        <v>4</v>
      </c>
      <c r="G44">
        <v>191</v>
      </c>
      <c r="H44">
        <v>9</v>
      </c>
      <c r="I44">
        <v>2895</v>
      </c>
      <c r="J44">
        <v>2.0899999999999998E-2</v>
      </c>
      <c r="K44">
        <v>3.0999999999999999E-3</v>
      </c>
      <c r="L44">
        <v>6.742</v>
      </c>
      <c r="M44" t="s">
        <v>1241</v>
      </c>
    </row>
    <row r="45" spans="1:13" x14ac:dyDescent="0.15">
      <c r="A45" t="s">
        <v>1161</v>
      </c>
      <c r="B45" t="s">
        <v>310</v>
      </c>
      <c r="C45" t="s">
        <v>1242</v>
      </c>
      <c r="D45">
        <v>1.77903E-3</v>
      </c>
      <c r="E45">
        <v>0.50524455999999995</v>
      </c>
      <c r="F45">
        <v>4</v>
      </c>
      <c r="G45">
        <v>191</v>
      </c>
      <c r="H45">
        <v>9</v>
      </c>
      <c r="I45">
        <v>2895</v>
      </c>
      <c r="J45">
        <v>2.0899999999999998E-2</v>
      </c>
      <c r="K45">
        <v>3.0999999999999999E-3</v>
      </c>
      <c r="L45">
        <v>6.742</v>
      </c>
      <c r="M45" t="s">
        <v>1243</v>
      </c>
    </row>
    <row r="46" spans="1:13" x14ac:dyDescent="0.15">
      <c r="A46" t="s">
        <v>1161</v>
      </c>
      <c r="B46" t="s">
        <v>310</v>
      </c>
      <c r="C46" t="s">
        <v>1244</v>
      </c>
      <c r="D46">
        <v>2.0662699999999998E-3</v>
      </c>
      <c r="E46">
        <v>0.51243402000000005</v>
      </c>
      <c r="F46">
        <v>5</v>
      </c>
      <c r="G46">
        <v>191</v>
      </c>
      <c r="H46">
        <v>15</v>
      </c>
      <c r="I46">
        <v>2895</v>
      </c>
      <c r="J46">
        <v>2.6200000000000001E-2</v>
      </c>
      <c r="K46">
        <v>5.1999999999999998E-3</v>
      </c>
      <c r="L46">
        <v>5.0380000000000003</v>
      </c>
      <c r="M46" t="s">
        <v>1245</v>
      </c>
    </row>
    <row r="47" spans="1:13" x14ac:dyDescent="0.15">
      <c r="A47" t="s">
        <v>1161</v>
      </c>
      <c r="B47" t="s">
        <v>310</v>
      </c>
      <c r="C47" t="s">
        <v>1246</v>
      </c>
      <c r="D47">
        <v>2.0662699999999998E-3</v>
      </c>
      <c r="E47">
        <v>1</v>
      </c>
      <c r="F47">
        <v>5</v>
      </c>
      <c r="G47">
        <v>191</v>
      </c>
      <c r="H47">
        <v>15</v>
      </c>
      <c r="I47">
        <v>2895</v>
      </c>
      <c r="J47">
        <v>2.6200000000000001E-2</v>
      </c>
      <c r="K47">
        <v>5.1999999999999998E-3</v>
      </c>
      <c r="L47">
        <v>5.0380000000000003</v>
      </c>
      <c r="M47" t="s">
        <v>1247</v>
      </c>
    </row>
    <row r="48" spans="1:13" x14ac:dyDescent="0.15">
      <c r="A48" t="s">
        <v>1161</v>
      </c>
      <c r="B48" t="s">
        <v>310</v>
      </c>
      <c r="C48" t="s">
        <v>1248</v>
      </c>
      <c r="D48">
        <v>2.1240999999999999E-3</v>
      </c>
      <c r="E48">
        <v>0.52677733000000004</v>
      </c>
      <c r="F48">
        <v>18</v>
      </c>
      <c r="G48">
        <v>191</v>
      </c>
      <c r="H48">
        <v>132</v>
      </c>
      <c r="I48">
        <v>2895</v>
      </c>
      <c r="J48">
        <v>9.4200000000000006E-2</v>
      </c>
      <c r="K48">
        <v>4.5600000000000002E-2</v>
      </c>
      <c r="L48">
        <v>2.0659999999999998</v>
      </c>
      <c r="M48" t="s">
        <v>1249</v>
      </c>
    </row>
    <row r="49" spans="1:13" x14ac:dyDescent="0.15">
      <c r="A49" t="s">
        <v>1161</v>
      </c>
      <c r="B49" t="s">
        <v>310</v>
      </c>
      <c r="C49" t="s">
        <v>1250</v>
      </c>
      <c r="D49">
        <v>2.1916499999999998E-3</v>
      </c>
      <c r="E49">
        <v>0.54353041000000002</v>
      </c>
      <c r="F49">
        <v>35</v>
      </c>
      <c r="G49">
        <v>191</v>
      </c>
      <c r="H49">
        <v>329</v>
      </c>
      <c r="I49">
        <v>2895</v>
      </c>
      <c r="J49">
        <v>0.1832</v>
      </c>
      <c r="K49">
        <v>0.11360000000000001</v>
      </c>
      <c r="L49">
        <v>1.613</v>
      </c>
      <c r="M49" t="s">
        <v>1251</v>
      </c>
    </row>
    <row r="50" spans="1:13" x14ac:dyDescent="0.15">
      <c r="A50" t="s">
        <v>1161</v>
      </c>
      <c r="B50" t="s">
        <v>310</v>
      </c>
      <c r="C50" t="s">
        <v>1252</v>
      </c>
      <c r="D50">
        <v>2.3071900000000002E-3</v>
      </c>
      <c r="E50">
        <v>0.57218393000000001</v>
      </c>
      <c r="F50">
        <v>16</v>
      </c>
      <c r="G50">
        <v>191</v>
      </c>
      <c r="H50">
        <v>112</v>
      </c>
      <c r="I50">
        <v>2895</v>
      </c>
      <c r="J50">
        <v>8.3799999999999999E-2</v>
      </c>
      <c r="K50">
        <v>3.8699999999999998E-2</v>
      </c>
      <c r="L50">
        <v>2.165</v>
      </c>
      <c r="M50" t="s">
        <v>1253</v>
      </c>
    </row>
    <row r="51" spans="1:13" x14ac:dyDescent="0.15">
      <c r="A51" t="s">
        <v>1161</v>
      </c>
      <c r="B51" t="s">
        <v>310</v>
      </c>
      <c r="C51" t="s">
        <v>1254</v>
      </c>
      <c r="D51">
        <v>2.3315100000000002E-3</v>
      </c>
      <c r="E51">
        <v>1</v>
      </c>
      <c r="F51">
        <v>6</v>
      </c>
      <c r="G51">
        <v>191</v>
      </c>
      <c r="H51">
        <v>22</v>
      </c>
      <c r="I51">
        <v>2895</v>
      </c>
      <c r="J51">
        <v>3.1399999999999997E-2</v>
      </c>
      <c r="K51">
        <v>7.6E-3</v>
      </c>
      <c r="L51">
        <v>4.1319999999999997</v>
      </c>
      <c r="M51" t="s">
        <v>1255</v>
      </c>
    </row>
    <row r="52" spans="1:13" x14ac:dyDescent="0.15">
      <c r="A52" t="s">
        <v>1161</v>
      </c>
      <c r="B52" t="s">
        <v>310</v>
      </c>
      <c r="C52" t="s">
        <v>1256</v>
      </c>
      <c r="D52">
        <v>2.5337300000000001E-3</v>
      </c>
      <c r="E52">
        <v>0.62836417</v>
      </c>
      <c r="F52">
        <v>16</v>
      </c>
      <c r="G52">
        <v>191</v>
      </c>
      <c r="H52">
        <v>113</v>
      </c>
      <c r="I52">
        <v>2895</v>
      </c>
      <c r="J52">
        <v>8.3799999999999999E-2</v>
      </c>
      <c r="K52">
        <v>3.9E-2</v>
      </c>
      <c r="L52">
        <v>2.149</v>
      </c>
      <c r="M52" t="s">
        <v>1257</v>
      </c>
    </row>
    <row r="53" spans="1:13" x14ac:dyDescent="0.15">
      <c r="A53" t="s">
        <v>1161</v>
      </c>
      <c r="B53" t="s">
        <v>310</v>
      </c>
      <c r="C53" t="s">
        <v>1258</v>
      </c>
      <c r="D53">
        <v>2.5337300000000001E-3</v>
      </c>
      <c r="E53">
        <v>0.62836417</v>
      </c>
      <c r="F53">
        <v>16</v>
      </c>
      <c r="G53">
        <v>191</v>
      </c>
      <c r="H53">
        <v>113</v>
      </c>
      <c r="I53">
        <v>2895</v>
      </c>
      <c r="J53">
        <v>8.3799999999999999E-2</v>
      </c>
      <c r="K53">
        <v>3.9E-2</v>
      </c>
      <c r="L53">
        <v>2.149</v>
      </c>
      <c r="M53" t="s">
        <v>1259</v>
      </c>
    </row>
    <row r="54" spans="1:13" x14ac:dyDescent="0.15">
      <c r="A54" t="s">
        <v>1161</v>
      </c>
      <c r="B54" t="s">
        <v>310</v>
      </c>
      <c r="C54" t="s">
        <v>1260</v>
      </c>
      <c r="D54">
        <v>2.5420600000000001E-3</v>
      </c>
      <c r="E54">
        <v>0.72194491000000005</v>
      </c>
      <c r="F54">
        <v>53</v>
      </c>
      <c r="G54">
        <v>191</v>
      </c>
      <c r="H54">
        <v>563</v>
      </c>
      <c r="I54">
        <v>2895</v>
      </c>
      <c r="J54">
        <v>0.27750000000000002</v>
      </c>
      <c r="K54">
        <v>0.19450000000000001</v>
      </c>
      <c r="L54">
        <v>1.427</v>
      </c>
      <c r="M54" t="s">
        <v>1261</v>
      </c>
    </row>
    <row r="55" spans="1:13" x14ac:dyDescent="0.15">
      <c r="A55" t="s">
        <v>1161</v>
      </c>
      <c r="B55" t="s">
        <v>310</v>
      </c>
      <c r="C55" t="s">
        <v>1262</v>
      </c>
      <c r="D55">
        <v>2.56099E-3</v>
      </c>
      <c r="E55">
        <v>1</v>
      </c>
      <c r="F55">
        <v>3</v>
      </c>
      <c r="G55">
        <v>191</v>
      </c>
      <c r="H55">
        <v>5</v>
      </c>
      <c r="I55">
        <v>2895</v>
      </c>
      <c r="J55">
        <v>1.5699999999999999E-2</v>
      </c>
      <c r="K55">
        <v>1.6999999999999999E-3</v>
      </c>
      <c r="L55">
        <v>9.2349999999999994</v>
      </c>
      <c r="M55" t="s">
        <v>1263</v>
      </c>
    </row>
    <row r="56" spans="1:13" x14ac:dyDescent="0.15">
      <c r="A56" t="s">
        <v>1161</v>
      </c>
      <c r="B56" t="s">
        <v>310</v>
      </c>
      <c r="C56" t="s">
        <v>1264</v>
      </c>
      <c r="D56">
        <v>2.56099E-3</v>
      </c>
      <c r="E56">
        <v>1</v>
      </c>
      <c r="F56">
        <v>3</v>
      </c>
      <c r="G56">
        <v>191</v>
      </c>
      <c r="H56">
        <v>5</v>
      </c>
      <c r="I56">
        <v>2895</v>
      </c>
      <c r="J56">
        <v>1.5699999999999999E-2</v>
      </c>
      <c r="K56">
        <v>1.6999999999999999E-3</v>
      </c>
      <c r="L56">
        <v>9.2349999999999994</v>
      </c>
      <c r="M56" t="s">
        <v>1265</v>
      </c>
    </row>
    <row r="57" spans="1:13" x14ac:dyDescent="0.15">
      <c r="A57" t="s">
        <v>1161</v>
      </c>
      <c r="B57" t="s">
        <v>310</v>
      </c>
      <c r="C57" t="s">
        <v>1266</v>
      </c>
      <c r="D57">
        <v>2.56099E-3</v>
      </c>
      <c r="E57">
        <v>1</v>
      </c>
      <c r="F57">
        <v>3</v>
      </c>
      <c r="G57">
        <v>191</v>
      </c>
      <c r="H57">
        <v>5</v>
      </c>
      <c r="I57">
        <v>2895</v>
      </c>
      <c r="J57">
        <v>1.5699999999999999E-2</v>
      </c>
      <c r="K57">
        <v>1.6999999999999999E-3</v>
      </c>
      <c r="L57">
        <v>9.2349999999999994</v>
      </c>
      <c r="M57" t="s">
        <v>1267</v>
      </c>
    </row>
    <row r="58" spans="1:13" x14ac:dyDescent="0.15">
      <c r="A58" t="s">
        <v>1161</v>
      </c>
      <c r="B58" t="s">
        <v>310</v>
      </c>
      <c r="C58" t="s">
        <v>1268</v>
      </c>
      <c r="D58">
        <v>2.56099E-3</v>
      </c>
      <c r="E58">
        <v>1</v>
      </c>
      <c r="F58">
        <v>3</v>
      </c>
      <c r="G58">
        <v>191</v>
      </c>
      <c r="H58">
        <v>5</v>
      </c>
      <c r="I58">
        <v>2895</v>
      </c>
      <c r="J58">
        <v>1.5699999999999999E-2</v>
      </c>
      <c r="K58">
        <v>1.6999999999999999E-3</v>
      </c>
      <c r="L58">
        <v>9.2349999999999994</v>
      </c>
      <c r="M58" t="s">
        <v>1269</v>
      </c>
    </row>
    <row r="59" spans="1:13" x14ac:dyDescent="0.15">
      <c r="A59" t="s">
        <v>1161</v>
      </c>
      <c r="B59" t="s">
        <v>310</v>
      </c>
      <c r="C59" t="s">
        <v>1270</v>
      </c>
      <c r="D59">
        <v>2.56099E-3</v>
      </c>
      <c r="E59">
        <v>1</v>
      </c>
      <c r="F59">
        <v>3</v>
      </c>
      <c r="G59">
        <v>191</v>
      </c>
      <c r="H59">
        <v>5</v>
      </c>
      <c r="I59">
        <v>2895</v>
      </c>
      <c r="J59">
        <v>1.5699999999999999E-2</v>
      </c>
      <c r="K59">
        <v>1.6999999999999999E-3</v>
      </c>
      <c r="L59">
        <v>9.2349999999999994</v>
      </c>
      <c r="M59" t="s">
        <v>1271</v>
      </c>
    </row>
    <row r="60" spans="1:13" x14ac:dyDescent="0.15">
      <c r="A60" t="s">
        <v>1161</v>
      </c>
      <c r="B60" t="s">
        <v>310</v>
      </c>
      <c r="C60" t="s">
        <v>1272</v>
      </c>
      <c r="D60">
        <v>2.56099E-3</v>
      </c>
      <c r="E60">
        <v>0.72732110000000005</v>
      </c>
      <c r="F60">
        <v>3</v>
      </c>
      <c r="G60">
        <v>191</v>
      </c>
      <c r="H60">
        <v>5</v>
      </c>
      <c r="I60">
        <v>2895</v>
      </c>
      <c r="J60">
        <v>1.5699999999999999E-2</v>
      </c>
      <c r="K60">
        <v>1.6999999999999999E-3</v>
      </c>
      <c r="L60">
        <v>9.2349999999999994</v>
      </c>
      <c r="M60" t="s">
        <v>1273</v>
      </c>
    </row>
    <row r="61" spans="1:13" x14ac:dyDescent="0.15">
      <c r="A61" t="s">
        <v>1161</v>
      </c>
      <c r="B61" t="s">
        <v>310</v>
      </c>
      <c r="C61" t="s">
        <v>1274</v>
      </c>
      <c r="D61">
        <v>2.56099E-3</v>
      </c>
      <c r="E61">
        <v>0.72732110000000005</v>
      </c>
      <c r="F61">
        <v>3</v>
      </c>
      <c r="G61">
        <v>191</v>
      </c>
      <c r="H61">
        <v>5</v>
      </c>
      <c r="I61">
        <v>2895</v>
      </c>
      <c r="J61">
        <v>1.5699999999999999E-2</v>
      </c>
      <c r="K61">
        <v>1.6999999999999999E-3</v>
      </c>
      <c r="L61">
        <v>9.2349999999999994</v>
      </c>
      <c r="M61" t="s">
        <v>1275</v>
      </c>
    </row>
    <row r="62" spans="1:13" x14ac:dyDescent="0.15">
      <c r="A62" t="s">
        <v>1161</v>
      </c>
      <c r="B62" t="s">
        <v>310</v>
      </c>
      <c r="C62" t="s">
        <v>1276</v>
      </c>
      <c r="D62">
        <v>2.56099E-3</v>
      </c>
      <c r="E62">
        <v>0.63512546999999997</v>
      </c>
      <c r="F62">
        <v>3</v>
      </c>
      <c r="G62">
        <v>191</v>
      </c>
      <c r="H62">
        <v>5</v>
      </c>
      <c r="I62">
        <v>2895</v>
      </c>
      <c r="J62">
        <v>1.5699999999999999E-2</v>
      </c>
      <c r="K62">
        <v>1.6999999999999999E-3</v>
      </c>
      <c r="L62">
        <v>9.2349999999999994</v>
      </c>
      <c r="M62" t="s">
        <v>1277</v>
      </c>
    </row>
    <row r="63" spans="1:13" x14ac:dyDescent="0.15">
      <c r="A63" t="s">
        <v>1161</v>
      </c>
      <c r="B63" t="s">
        <v>310</v>
      </c>
      <c r="C63" t="s">
        <v>1278</v>
      </c>
      <c r="D63">
        <v>2.56099E-3</v>
      </c>
      <c r="E63">
        <v>1</v>
      </c>
      <c r="F63">
        <v>3</v>
      </c>
      <c r="G63">
        <v>191</v>
      </c>
      <c r="H63">
        <v>5</v>
      </c>
      <c r="I63">
        <v>2895</v>
      </c>
      <c r="J63">
        <v>1.5699999999999999E-2</v>
      </c>
      <c r="K63">
        <v>1.6999999999999999E-3</v>
      </c>
      <c r="L63">
        <v>9.2349999999999994</v>
      </c>
      <c r="M63" t="s">
        <v>1279</v>
      </c>
    </row>
    <row r="64" spans="1:13" x14ac:dyDescent="0.15">
      <c r="A64" t="s">
        <v>1161</v>
      </c>
      <c r="B64" t="s">
        <v>310</v>
      </c>
      <c r="C64" t="s">
        <v>1280</v>
      </c>
      <c r="D64">
        <v>2.56099E-3</v>
      </c>
      <c r="E64">
        <v>1</v>
      </c>
      <c r="F64">
        <v>3</v>
      </c>
      <c r="G64">
        <v>191</v>
      </c>
      <c r="H64">
        <v>5</v>
      </c>
      <c r="I64">
        <v>2895</v>
      </c>
      <c r="J64">
        <v>1.5699999999999999E-2</v>
      </c>
      <c r="K64">
        <v>1.6999999999999999E-3</v>
      </c>
      <c r="L64">
        <v>9.2349999999999994</v>
      </c>
      <c r="M64" t="s">
        <v>1281</v>
      </c>
    </row>
    <row r="65" spans="1:13" x14ac:dyDescent="0.15">
      <c r="A65" t="s">
        <v>1161</v>
      </c>
      <c r="B65" t="s">
        <v>310</v>
      </c>
      <c r="C65" t="s">
        <v>1282</v>
      </c>
      <c r="D65">
        <v>2.56099E-3</v>
      </c>
      <c r="E65">
        <v>1</v>
      </c>
      <c r="F65">
        <v>3</v>
      </c>
      <c r="G65">
        <v>191</v>
      </c>
      <c r="H65">
        <v>5</v>
      </c>
      <c r="I65">
        <v>2895</v>
      </c>
      <c r="J65">
        <v>1.5699999999999999E-2</v>
      </c>
      <c r="K65">
        <v>1.6999999999999999E-3</v>
      </c>
      <c r="L65">
        <v>9.2349999999999994</v>
      </c>
      <c r="M65" t="s">
        <v>1283</v>
      </c>
    </row>
    <row r="66" spans="1:13" x14ac:dyDescent="0.15">
      <c r="A66" t="s">
        <v>1161</v>
      </c>
      <c r="B66" t="s">
        <v>310</v>
      </c>
      <c r="C66" t="s">
        <v>1284</v>
      </c>
      <c r="D66">
        <v>2.56099E-3</v>
      </c>
      <c r="E66">
        <v>1</v>
      </c>
      <c r="F66">
        <v>3</v>
      </c>
      <c r="G66">
        <v>191</v>
      </c>
      <c r="H66">
        <v>5</v>
      </c>
      <c r="I66">
        <v>2895</v>
      </c>
      <c r="J66">
        <v>1.5699999999999999E-2</v>
      </c>
      <c r="K66">
        <v>1.6999999999999999E-3</v>
      </c>
      <c r="L66">
        <v>9.2349999999999994</v>
      </c>
      <c r="M66" t="s">
        <v>1285</v>
      </c>
    </row>
    <row r="67" spans="1:13" x14ac:dyDescent="0.15">
      <c r="A67" t="s">
        <v>1161</v>
      </c>
      <c r="B67" t="s">
        <v>310</v>
      </c>
      <c r="C67" t="s">
        <v>1286</v>
      </c>
      <c r="D67">
        <v>2.56099E-3</v>
      </c>
      <c r="E67">
        <v>1</v>
      </c>
      <c r="F67">
        <v>3</v>
      </c>
      <c r="G67">
        <v>191</v>
      </c>
      <c r="H67">
        <v>5</v>
      </c>
      <c r="I67">
        <v>2895</v>
      </c>
      <c r="J67">
        <v>1.5699999999999999E-2</v>
      </c>
      <c r="K67">
        <v>1.6999999999999999E-3</v>
      </c>
      <c r="L67">
        <v>9.2349999999999994</v>
      </c>
      <c r="M67" t="s">
        <v>1287</v>
      </c>
    </row>
    <row r="68" spans="1:13" x14ac:dyDescent="0.15">
      <c r="A68" t="s">
        <v>1161</v>
      </c>
      <c r="B68" t="s">
        <v>310</v>
      </c>
      <c r="C68" t="s">
        <v>1288</v>
      </c>
      <c r="D68">
        <v>2.6065799999999998E-3</v>
      </c>
      <c r="E68">
        <v>1</v>
      </c>
      <c r="F68">
        <v>24</v>
      </c>
      <c r="G68">
        <v>191</v>
      </c>
      <c r="H68">
        <v>201</v>
      </c>
      <c r="I68">
        <v>2895</v>
      </c>
      <c r="J68">
        <v>0.12570000000000001</v>
      </c>
      <c r="K68">
        <v>6.9400000000000003E-2</v>
      </c>
      <c r="L68">
        <v>1.8109999999999999</v>
      </c>
      <c r="M68" t="s">
        <v>1289</v>
      </c>
    </row>
    <row r="69" spans="1:13" x14ac:dyDescent="0.15">
      <c r="A69" t="s">
        <v>1161</v>
      </c>
      <c r="B69" t="s">
        <v>310</v>
      </c>
      <c r="C69" t="s">
        <v>1290</v>
      </c>
      <c r="D69">
        <v>2.78773E-3</v>
      </c>
      <c r="E69">
        <v>1</v>
      </c>
      <c r="F69">
        <v>24</v>
      </c>
      <c r="G69">
        <v>191</v>
      </c>
      <c r="H69">
        <v>202</v>
      </c>
      <c r="I69">
        <v>2895</v>
      </c>
      <c r="J69">
        <v>0.12570000000000001</v>
      </c>
      <c r="K69">
        <v>6.9800000000000001E-2</v>
      </c>
      <c r="L69">
        <v>1.8009999999999999</v>
      </c>
      <c r="M69" t="s">
        <v>1291</v>
      </c>
    </row>
    <row r="70" spans="1:13" x14ac:dyDescent="0.15">
      <c r="A70" t="s">
        <v>1161</v>
      </c>
      <c r="B70" t="s">
        <v>310</v>
      </c>
      <c r="C70" t="s">
        <v>1292</v>
      </c>
      <c r="D70">
        <v>2.8131900000000001E-3</v>
      </c>
      <c r="E70">
        <v>0.79894591999999998</v>
      </c>
      <c r="F70">
        <v>4</v>
      </c>
      <c r="G70">
        <v>191</v>
      </c>
      <c r="H70">
        <v>10</v>
      </c>
      <c r="I70">
        <v>2895</v>
      </c>
      <c r="J70">
        <v>2.0899999999999998E-2</v>
      </c>
      <c r="K70">
        <v>3.5000000000000001E-3</v>
      </c>
      <c r="L70">
        <v>5.9710000000000001</v>
      </c>
      <c r="M70" t="s">
        <v>1293</v>
      </c>
    </row>
    <row r="71" spans="1:13" x14ac:dyDescent="0.15">
      <c r="A71" t="s">
        <v>1161</v>
      </c>
      <c r="B71" t="s">
        <v>310</v>
      </c>
      <c r="C71" t="s">
        <v>1294</v>
      </c>
      <c r="D71">
        <v>2.8131900000000001E-3</v>
      </c>
      <c r="E71">
        <v>0.79894591999999998</v>
      </c>
      <c r="F71">
        <v>4</v>
      </c>
      <c r="G71">
        <v>191</v>
      </c>
      <c r="H71">
        <v>10</v>
      </c>
      <c r="I71">
        <v>2895</v>
      </c>
      <c r="J71">
        <v>2.0899999999999998E-2</v>
      </c>
      <c r="K71">
        <v>3.5000000000000001E-3</v>
      </c>
      <c r="L71">
        <v>5.9710000000000001</v>
      </c>
      <c r="M71" t="s">
        <v>1295</v>
      </c>
    </row>
    <row r="72" spans="1:13" x14ac:dyDescent="0.15">
      <c r="A72" t="s">
        <v>1161</v>
      </c>
      <c r="B72" t="s">
        <v>310</v>
      </c>
      <c r="C72" t="s">
        <v>1296</v>
      </c>
      <c r="D72">
        <v>2.8465700000000001E-3</v>
      </c>
      <c r="E72">
        <v>1</v>
      </c>
      <c r="F72">
        <v>5</v>
      </c>
      <c r="G72">
        <v>191</v>
      </c>
      <c r="H72">
        <v>16</v>
      </c>
      <c r="I72">
        <v>2895</v>
      </c>
      <c r="J72">
        <v>2.6200000000000001E-2</v>
      </c>
      <c r="K72">
        <v>5.4999999999999997E-3</v>
      </c>
      <c r="L72">
        <v>4.7640000000000002</v>
      </c>
      <c r="M72" t="s">
        <v>1297</v>
      </c>
    </row>
    <row r="73" spans="1:13" x14ac:dyDescent="0.15">
      <c r="A73" t="s">
        <v>1161</v>
      </c>
      <c r="B73" t="s">
        <v>310</v>
      </c>
      <c r="C73" t="s">
        <v>1298</v>
      </c>
      <c r="D73">
        <v>2.8465700000000001E-3</v>
      </c>
      <c r="E73">
        <v>1</v>
      </c>
      <c r="F73">
        <v>5</v>
      </c>
      <c r="G73">
        <v>191</v>
      </c>
      <c r="H73">
        <v>16</v>
      </c>
      <c r="I73">
        <v>2895</v>
      </c>
      <c r="J73">
        <v>2.6200000000000001E-2</v>
      </c>
      <c r="K73">
        <v>5.4999999999999997E-3</v>
      </c>
      <c r="L73">
        <v>4.7640000000000002</v>
      </c>
      <c r="M73" t="s">
        <v>1299</v>
      </c>
    </row>
    <row r="74" spans="1:13" x14ac:dyDescent="0.15">
      <c r="A74" t="s">
        <v>1161</v>
      </c>
      <c r="B74" t="s">
        <v>310</v>
      </c>
      <c r="C74" t="s">
        <v>1300</v>
      </c>
      <c r="D74">
        <v>2.8465700000000001E-3</v>
      </c>
      <c r="E74">
        <v>1</v>
      </c>
      <c r="F74">
        <v>5</v>
      </c>
      <c r="G74">
        <v>191</v>
      </c>
      <c r="H74">
        <v>16</v>
      </c>
      <c r="I74">
        <v>2895</v>
      </c>
      <c r="J74">
        <v>2.6200000000000001E-2</v>
      </c>
      <c r="K74">
        <v>5.4999999999999997E-3</v>
      </c>
      <c r="L74">
        <v>4.7640000000000002</v>
      </c>
      <c r="M74" t="s">
        <v>1301</v>
      </c>
    </row>
    <row r="75" spans="1:13" x14ac:dyDescent="0.15">
      <c r="A75" t="s">
        <v>1161</v>
      </c>
      <c r="B75" t="s">
        <v>310</v>
      </c>
      <c r="C75" t="s">
        <v>1302</v>
      </c>
      <c r="D75">
        <v>2.9771799999999998E-3</v>
      </c>
      <c r="E75">
        <v>0.84551799999999999</v>
      </c>
      <c r="F75">
        <v>9</v>
      </c>
      <c r="G75">
        <v>191</v>
      </c>
      <c r="H75">
        <v>47</v>
      </c>
      <c r="I75">
        <v>2895</v>
      </c>
      <c r="J75">
        <v>4.7100000000000003E-2</v>
      </c>
      <c r="K75">
        <v>1.6199999999999999E-2</v>
      </c>
      <c r="L75">
        <v>2.907</v>
      </c>
      <c r="M75" t="s">
        <v>1303</v>
      </c>
    </row>
    <row r="76" spans="1:13" x14ac:dyDescent="0.15">
      <c r="A76" t="s">
        <v>1161</v>
      </c>
      <c r="B76" t="s">
        <v>310</v>
      </c>
      <c r="C76" t="s">
        <v>1304</v>
      </c>
      <c r="D76">
        <v>2.98409E-3</v>
      </c>
      <c r="E76">
        <v>1</v>
      </c>
      <c r="F76">
        <v>6</v>
      </c>
      <c r="G76">
        <v>191</v>
      </c>
      <c r="H76">
        <v>23</v>
      </c>
      <c r="I76">
        <v>2895</v>
      </c>
      <c r="J76">
        <v>3.1399999999999997E-2</v>
      </c>
      <c r="K76">
        <v>7.9000000000000008E-3</v>
      </c>
      <c r="L76">
        <v>3.9750000000000001</v>
      </c>
      <c r="M76" t="s">
        <v>1305</v>
      </c>
    </row>
    <row r="77" spans="1:13" x14ac:dyDescent="0.15">
      <c r="A77" t="s">
        <v>1161</v>
      </c>
      <c r="B77" t="s">
        <v>310</v>
      </c>
      <c r="C77" t="s">
        <v>1306</v>
      </c>
      <c r="D77">
        <v>3.23091E-3</v>
      </c>
      <c r="E77">
        <v>0.91757827999999997</v>
      </c>
      <c r="F77">
        <v>8</v>
      </c>
      <c r="G77">
        <v>191</v>
      </c>
      <c r="H77">
        <v>39</v>
      </c>
      <c r="I77">
        <v>2895</v>
      </c>
      <c r="J77">
        <v>4.19E-2</v>
      </c>
      <c r="K77">
        <v>1.35E-2</v>
      </c>
      <c r="L77">
        <v>3.1040000000000001</v>
      </c>
      <c r="M77" t="s">
        <v>1307</v>
      </c>
    </row>
    <row r="78" spans="1:13" x14ac:dyDescent="0.15">
      <c r="A78" t="s">
        <v>1161</v>
      </c>
      <c r="B78" t="s">
        <v>310</v>
      </c>
      <c r="C78" t="s">
        <v>1308</v>
      </c>
      <c r="D78">
        <v>3.5812700000000001E-3</v>
      </c>
      <c r="E78">
        <v>0.88815573000000003</v>
      </c>
      <c r="F78">
        <v>13</v>
      </c>
      <c r="G78">
        <v>191</v>
      </c>
      <c r="H78">
        <v>86</v>
      </c>
      <c r="I78">
        <v>2895</v>
      </c>
      <c r="J78">
        <v>6.8099999999999994E-2</v>
      </c>
      <c r="K78">
        <v>2.9700000000000001E-2</v>
      </c>
      <c r="L78">
        <v>2.2930000000000001</v>
      </c>
      <c r="M78" t="s">
        <v>1309</v>
      </c>
    </row>
    <row r="79" spans="1:13" x14ac:dyDescent="0.15">
      <c r="A79" t="s">
        <v>1161</v>
      </c>
      <c r="B79" t="s">
        <v>310</v>
      </c>
      <c r="C79" t="s">
        <v>743</v>
      </c>
      <c r="D79">
        <v>3.6920500000000001E-3</v>
      </c>
      <c r="E79">
        <v>0.91562849999999996</v>
      </c>
      <c r="F79">
        <v>52</v>
      </c>
      <c r="G79">
        <v>191</v>
      </c>
      <c r="H79">
        <v>559</v>
      </c>
      <c r="I79">
        <v>2895</v>
      </c>
      <c r="J79">
        <v>0.27229999999999999</v>
      </c>
      <c r="K79">
        <v>0.19309999999999999</v>
      </c>
      <c r="L79">
        <v>1.41</v>
      </c>
      <c r="M79" t="s">
        <v>744</v>
      </c>
    </row>
    <row r="80" spans="1:13" x14ac:dyDescent="0.15">
      <c r="A80" t="s">
        <v>1161</v>
      </c>
      <c r="B80" t="s">
        <v>310</v>
      </c>
      <c r="C80" t="s">
        <v>1310</v>
      </c>
      <c r="D80">
        <v>3.7642399999999999E-3</v>
      </c>
      <c r="E80">
        <v>1</v>
      </c>
      <c r="F80">
        <v>6</v>
      </c>
      <c r="G80">
        <v>191</v>
      </c>
      <c r="H80">
        <v>24</v>
      </c>
      <c r="I80">
        <v>2895</v>
      </c>
      <c r="J80">
        <v>3.1399999999999997E-2</v>
      </c>
      <c r="K80">
        <v>8.3000000000000001E-3</v>
      </c>
      <c r="L80">
        <v>3.7829999999999999</v>
      </c>
      <c r="M80" t="s">
        <v>1311</v>
      </c>
    </row>
    <row r="81" spans="1:13" x14ac:dyDescent="0.15">
      <c r="A81" t="s">
        <v>1161</v>
      </c>
      <c r="B81" t="s">
        <v>310</v>
      </c>
      <c r="C81" t="s">
        <v>1312</v>
      </c>
      <c r="D81">
        <v>3.8197700000000001E-3</v>
      </c>
      <c r="E81">
        <v>1</v>
      </c>
      <c r="F81">
        <v>5</v>
      </c>
      <c r="G81">
        <v>191</v>
      </c>
      <c r="H81">
        <v>17</v>
      </c>
      <c r="I81">
        <v>2895</v>
      </c>
      <c r="J81">
        <v>2.6200000000000001E-2</v>
      </c>
      <c r="K81">
        <v>5.8999999999999999E-3</v>
      </c>
      <c r="L81">
        <v>4.4409999999999998</v>
      </c>
      <c r="M81" t="s">
        <v>1313</v>
      </c>
    </row>
    <row r="82" spans="1:13" x14ac:dyDescent="0.15">
      <c r="A82" t="s">
        <v>1161</v>
      </c>
      <c r="B82" t="s">
        <v>310</v>
      </c>
      <c r="C82" t="s">
        <v>1314</v>
      </c>
      <c r="D82">
        <v>3.8197700000000001E-3</v>
      </c>
      <c r="E82">
        <v>1</v>
      </c>
      <c r="F82">
        <v>5</v>
      </c>
      <c r="G82">
        <v>191</v>
      </c>
      <c r="H82">
        <v>17</v>
      </c>
      <c r="I82">
        <v>2895</v>
      </c>
      <c r="J82">
        <v>2.6200000000000001E-2</v>
      </c>
      <c r="K82">
        <v>5.8999999999999999E-3</v>
      </c>
      <c r="L82">
        <v>4.4409999999999998</v>
      </c>
      <c r="M82" t="s">
        <v>1315</v>
      </c>
    </row>
    <row r="83" spans="1:13" x14ac:dyDescent="0.15">
      <c r="A83" t="s">
        <v>1161</v>
      </c>
      <c r="B83" t="s">
        <v>310</v>
      </c>
      <c r="C83" t="s">
        <v>892</v>
      </c>
      <c r="D83">
        <v>3.98454E-3</v>
      </c>
      <c r="E83">
        <v>0.98816654999999998</v>
      </c>
      <c r="F83">
        <v>7</v>
      </c>
      <c r="G83">
        <v>191</v>
      </c>
      <c r="H83">
        <v>32</v>
      </c>
      <c r="I83">
        <v>2895</v>
      </c>
      <c r="J83">
        <v>3.6600000000000001E-2</v>
      </c>
      <c r="K83">
        <v>1.11E-2</v>
      </c>
      <c r="L83">
        <v>3.2970000000000002</v>
      </c>
      <c r="M83" t="s">
        <v>893</v>
      </c>
    </row>
    <row r="84" spans="1:13" x14ac:dyDescent="0.15">
      <c r="A84" t="s">
        <v>1161</v>
      </c>
      <c r="B84" t="s">
        <v>310</v>
      </c>
      <c r="C84" t="s">
        <v>894</v>
      </c>
      <c r="D84">
        <v>3.98454E-3</v>
      </c>
      <c r="E84">
        <v>0.98816654999999998</v>
      </c>
      <c r="F84">
        <v>7</v>
      </c>
      <c r="G84">
        <v>191</v>
      </c>
      <c r="H84">
        <v>32</v>
      </c>
      <c r="I84">
        <v>2895</v>
      </c>
      <c r="J84">
        <v>3.6600000000000001E-2</v>
      </c>
      <c r="K84">
        <v>1.11E-2</v>
      </c>
      <c r="L84">
        <v>3.2970000000000002</v>
      </c>
      <c r="M84" t="s">
        <v>895</v>
      </c>
    </row>
    <row r="85" spans="1:13" x14ac:dyDescent="0.15">
      <c r="A85" t="s">
        <v>1161</v>
      </c>
      <c r="B85" t="s">
        <v>310</v>
      </c>
      <c r="C85" t="s">
        <v>1316</v>
      </c>
      <c r="D85">
        <v>4.1948000000000003E-3</v>
      </c>
      <c r="E85">
        <v>1</v>
      </c>
      <c r="F85">
        <v>4</v>
      </c>
      <c r="G85">
        <v>191</v>
      </c>
      <c r="H85">
        <v>11</v>
      </c>
      <c r="I85">
        <v>2895</v>
      </c>
      <c r="J85">
        <v>2.0899999999999998E-2</v>
      </c>
      <c r="K85">
        <v>3.8E-3</v>
      </c>
      <c r="L85">
        <v>5.5</v>
      </c>
      <c r="M85" t="s">
        <v>1317</v>
      </c>
    </row>
    <row r="86" spans="1:13" x14ac:dyDescent="0.15">
      <c r="A86" t="s">
        <v>1161</v>
      </c>
      <c r="B86" t="s">
        <v>310</v>
      </c>
      <c r="C86" t="s">
        <v>1318</v>
      </c>
      <c r="D86">
        <v>4.1948000000000003E-3</v>
      </c>
      <c r="E86">
        <v>1</v>
      </c>
      <c r="F86">
        <v>4</v>
      </c>
      <c r="G86">
        <v>191</v>
      </c>
      <c r="H86">
        <v>11</v>
      </c>
      <c r="I86">
        <v>2895</v>
      </c>
      <c r="J86">
        <v>2.0899999999999998E-2</v>
      </c>
      <c r="K86">
        <v>3.8E-3</v>
      </c>
      <c r="L86">
        <v>5.5</v>
      </c>
      <c r="M86" t="s">
        <v>1319</v>
      </c>
    </row>
    <row r="87" spans="1:13" x14ac:dyDescent="0.15">
      <c r="A87" t="s">
        <v>1161</v>
      </c>
      <c r="B87" t="s">
        <v>310</v>
      </c>
      <c r="C87" t="s">
        <v>1320</v>
      </c>
      <c r="D87">
        <v>4.1948000000000003E-3</v>
      </c>
      <c r="E87">
        <v>1</v>
      </c>
      <c r="F87">
        <v>4</v>
      </c>
      <c r="G87">
        <v>191</v>
      </c>
      <c r="H87">
        <v>11</v>
      </c>
      <c r="I87">
        <v>2895</v>
      </c>
      <c r="J87">
        <v>2.0899999999999998E-2</v>
      </c>
      <c r="K87">
        <v>3.8E-3</v>
      </c>
      <c r="L87">
        <v>5.5</v>
      </c>
      <c r="M87" t="s">
        <v>1321</v>
      </c>
    </row>
    <row r="88" spans="1:13" x14ac:dyDescent="0.15">
      <c r="A88" t="s">
        <v>1161</v>
      </c>
      <c r="B88" t="s">
        <v>310</v>
      </c>
      <c r="C88" t="s">
        <v>1322</v>
      </c>
      <c r="D88">
        <v>4.3315200000000002E-3</v>
      </c>
      <c r="E88">
        <v>1</v>
      </c>
      <c r="F88">
        <v>2</v>
      </c>
      <c r="G88">
        <v>191</v>
      </c>
      <c r="H88">
        <v>2</v>
      </c>
      <c r="I88">
        <v>2895</v>
      </c>
      <c r="J88">
        <v>1.0500000000000001E-2</v>
      </c>
      <c r="K88">
        <v>6.9999999999999999E-4</v>
      </c>
      <c r="L88">
        <v>15</v>
      </c>
      <c r="M88" t="s">
        <v>1323</v>
      </c>
    </row>
    <row r="89" spans="1:13" x14ac:dyDescent="0.15">
      <c r="A89" t="s">
        <v>1161</v>
      </c>
      <c r="B89" t="s">
        <v>310</v>
      </c>
      <c r="C89" t="s">
        <v>1324</v>
      </c>
      <c r="D89">
        <v>4.3315200000000002E-3</v>
      </c>
      <c r="E89">
        <v>1</v>
      </c>
      <c r="F89">
        <v>2</v>
      </c>
      <c r="G89">
        <v>191</v>
      </c>
      <c r="H89">
        <v>2</v>
      </c>
      <c r="I89">
        <v>2895</v>
      </c>
      <c r="J89">
        <v>1.0500000000000001E-2</v>
      </c>
      <c r="K89">
        <v>6.9999999999999999E-4</v>
      </c>
      <c r="L89">
        <v>15</v>
      </c>
      <c r="M89" t="s">
        <v>1325</v>
      </c>
    </row>
    <row r="90" spans="1:13" x14ac:dyDescent="0.15">
      <c r="A90" t="s">
        <v>1161</v>
      </c>
      <c r="B90" t="s">
        <v>310</v>
      </c>
      <c r="C90" t="s">
        <v>1326</v>
      </c>
      <c r="D90">
        <v>4.3315200000000002E-3</v>
      </c>
      <c r="E90">
        <v>1</v>
      </c>
      <c r="F90">
        <v>2</v>
      </c>
      <c r="G90">
        <v>191</v>
      </c>
      <c r="H90">
        <v>2</v>
      </c>
      <c r="I90">
        <v>2895</v>
      </c>
      <c r="J90">
        <v>1.0500000000000001E-2</v>
      </c>
      <c r="K90">
        <v>6.9999999999999999E-4</v>
      </c>
      <c r="L90">
        <v>15</v>
      </c>
      <c r="M90" t="s">
        <v>1327</v>
      </c>
    </row>
    <row r="91" spans="1:13" x14ac:dyDescent="0.15">
      <c r="A91" t="s">
        <v>1161</v>
      </c>
      <c r="B91" t="s">
        <v>310</v>
      </c>
      <c r="C91" t="s">
        <v>1328</v>
      </c>
      <c r="D91">
        <v>4.3315200000000002E-3</v>
      </c>
      <c r="E91">
        <v>1</v>
      </c>
      <c r="F91">
        <v>2</v>
      </c>
      <c r="G91">
        <v>191</v>
      </c>
      <c r="H91">
        <v>2</v>
      </c>
      <c r="I91">
        <v>2895</v>
      </c>
      <c r="J91">
        <v>1.0500000000000001E-2</v>
      </c>
      <c r="K91">
        <v>6.9999999999999999E-4</v>
      </c>
      <c r="L91">
        <v>15</v>
      </c>
      <c r="M91" t="s">
        <v>1329</v>
      </c>
    </row>
    <row r="92" spans="1:13" x14ac:dyDescent="0.15">
      <c r="A92" t="s">
        <v>1161</v>
      </c>
      <c r="B92" t="s">
        <v>310</v>
      </c>
      <c r="C92" t="s">
        <v>1330</v>
      </c>
      <c r="D92">
        <v>4.3315200000000002E-3</v>
      </c>
      <c r="E92">
        <v>1</v>
      </c>
      <c r="F92">
        <v>2</v>
      </c>
      <c r="G92">
        <v>191</v>
      </c>
      <c r="H92">
        <v>2</v>
      </c>
      <c r="I92">
        <v>2895</v>
      </c>
      <c r="J92">
        <v>1.0500000000000001E-2</v>
      </c>
      <c r="K92">
        <v>6.9999999999999999E-4</v>
      </c>
      <c r="L92">
        <v>15</v>
      </c>
      <c r="M92" t="s">
        <v>1331</v>
      </c>
    </row>
    <row r="93" spans="1:13" x14ac:dyDescent="0.15">
      <c r="A93" t="s">
        <v>1161</v>
      </c>
      <c r="B93" t="s">
        <v>310</v>
      </c>
      <c r="C93" t="s">
        <v>1332</v>
      </c>
      <c r="D93">
        <v>4.3315200000000002E-3</v>
      </c>
      <c r="E93">
        <v>1</v>
      </c>
      <c r="F93">
        <v>2</v>
      </c>
      <c r="G93">
        <v>191</v>
      </c>
      <c r="H93">
        <v>2</v>
      </c>
      <c r="I93">
        <v>2895</v>
      </c>
      <c r="J93">
        <v>1.0500000000000001E-2</v>
      </c>
      <c r="K93">
        <v>6.9999999999999999E-4</v>
      </c>
      <c r="L93">
        <v>15</v>
      </c>
      <c r="M93" t="s">
        <v>1333</v>
      </c>
    </row>
    <row r="94" spans="1:13" x14ac:dyDescent="0.15">
      <c r="A94" t="s">
        <v>1161</v>
      </c>
      <c r="B94" t="s">
        <v>310</v>
      </c>
      <c r="C94" t="s">
        <v>1334</v>
      </c>
      <c r="D94">
        <v>4.3315200000000002E-3</v>
      </c>
      <c r="E94">
        <v>1</v>
      </c>
      <c r="F94">
        <v>2</v>
      </c>
      <c r="G94">
        <v>191</v>
      </c>
      <c r="H94">
        <v>2</v>
      </c>
      <c r="I94">
        <v>2895</v>
      </c>
      <c r="J94">
        <v>1.0500000000000001E-2</v>
      </c>
      <c r="K94">
        <v>6.9999999999999999E-4</v>
      </c>
      <c r="L94">
        <v>15</v>
      </c>
      <c r="M94" t="s">
        <v>1335</v>
      </c>
    </row>
    <row r="95" spans="1:13" x14ac:dyDescent="0.15">
      <c r="A95" t="s">
        <v>1161</v>
      </c>
      <c r="B95" t="s">
        <v>310</v>
      </c>
      <c r="C95" t="s">
        <v>1336</v>
      </c>
      <c r="D95">
        <v>4.3315200000000002E-3</v>
      </c>
      <c r="E95">
        <v>1</v>
      </c>
      <c r="F95">
        <v>2</v>
      </c>
      <c r="G95">
        <v>191</v>
      </c>
      <c r="H95">
        <v>2</v>
      </c>
      <c r="I95">
        <v>2895</v>
      </c>
      <c r="J95">
        <v>1.0500000000000001E-2</v>
      </c>
      <c r="K95">
        <v>6.9999999999999999E-4</v>
      </c>
      <c r="L95">
        <v>15</v>
      </c>
      <c r="M95" t="s">
        <v>1337</v>
      </c>
    </row>
    <row r="96" spans="1:13" x14ac:dyDescent="0.15">
      <c r="A96" t="s">
        <v>1161</v>
      </c>
      <c r="B96" t="s">
        <v>310</v>
      </c>
      <c r="C96" t="s">
        <v>471</v>
      </c>
      <c r="D96">
        <v>4.6861999999999997E-3</v>
      </c>
      <c r="E96">
        <v>1</v>
      </c>
      <c r="F96">
        <v>6</v>
      </c>
      <c r="G96">
        <v>191</v>
      </c>
      <c r="H96">
        <v>25</v>
      </c>
      <c r="I96">
        <v>2895</v>
      </c>
      <c r="J96">
        <v>3.1399999999999997E-2</v>
      </c>
      <c r="K96">
        <v>8.6E-3</v>
      </c>
      <c r="L96">
        <v>3.6509999999999998</v>
      </c>
      <c r="M96" t="s">
        <v>472</v>
      </c>
    </row>
    <row r="97" spans="1:13" x14ac:dyDescent="0.15">
      <c r="A97" t="s">
        <v>1161</v>
      </c>
      <c r="B97" t="s">
        <v>310</v>
      </c>
      <c r="C97" t="s">
        <v>741</v>
      </c>
      <c r="D97">
        <v>4.7638999999999997E-3</v>
      </c>
      <c r="E97">
        <v>1</v>
      </c>
      <c r="F97">
        <v>53</v>
      </c>
      <c r="G97">
        <v>191</v>
      </c>
      <c r="H97">
        <v>579</v>
      </c>
      <c r="I97">
        <v>2895</v>
      </c>
      <c r="J97">
        <v>0.27750000000000002</v>
      </c>
      <c r="K97">
        <v>0.2</v>
      </c>
      <c r="L97">
        <v>1.3879999999999999</v>
      </c>
      <c r="M97" t="s">
        <v>742</v>
      </c>
    </row>
    <row r="98" spans="1:13" x14ac:dyDescent="0.15">
      <c r="A98" t="s">
        <v>1161</v>
      </c>
      <c r="B98" t="s">
        <v>310</v>
      </c>
      <c r="C98" t="s">
        <v>1014</v>
      </c>
      <c r="D98">
        <v>4.7798800000000002E-3</v>
      </c>
      <c r="E98">
        <v>1</v>
      </c>
      <c r="F98">
        <v>11</v>
      </c>
      <c r="G98">
        <v>191</v>
      </c>
      <c r="H98">
        <v>69</v>
      </c>
      <c r="I98">
        <v>2895</v>
      </c>
      <c r="J98">
        <v>5.7599999999999998E-2</v>
      </c>
      <c r="K98">
        <v>2.3800000000000002E-2</v>
      </c>
      <c r="L98">
        <v>2.42</v>
      </c>
      <c r="M98" t="s">
        <v>1015</v>
      </c>
    </row>
    <row r="99" spans="1:13" x14ac:dyDescent="0.15">
      <c r="A99" t="s">
        <v>1161</v>
      </c>
      <c r="B99" t="s">
        <v>310</v>
      </c>
      <c r="C99" t="s">
        <v>1338</v>
      </c>
      <c r="D99">
        <v>4.7808199999999999E-3</v>
      </c>
      <c r="E99">
        <v>1</v>
      </c>
      <c r="F99">
        <v>7</v>
      </c>
      <c r="G99">
        <v>191</v>
      </c>
      <c r="H99">
        <v>33</v>
      </c>
      <c r="I99">
        <v>2895</v>
      </c>
      <c r="J99">
        <v>3.6600000000000001E-2</v>
      </c>
      <c r="K99">
        <v>1.14E-2</v>
      </c>
      <c r="L99">
        <v>3.2109999999999999</v>
      </c>
      <c r="M99" t="s">
        <v>1339</v>
      </c>
    </row>
    <row r="100" spans="1:13" x14ac:dyDescent="0.15">
      <c r="A100" t="s">
        <v>1161</v>
      </c>
      <c r="B100" t="s">
        <v>310</v>
      </c>
      <c r="C100" t="s">
        <v>1340</v>
      </c>
      <c r="D100">
        <v>4.8738399999999999E-3</v>
      </c>
      <c r="E100">
        <v>1</v>
      </c>
      <c r="F100">
        <v>3</v>
      </c>
      <c r="G100">
        <v>191</v>
      </c>
      <c r="H100">
        <v>6</v>
      </c>
      <c r="I100">
        <v>2895</v>
      </c>
      <c r="J100">
        <v>1.5699999999999999E-2</v>
      </c>
      <c r="K100">
        <v>2.0999999999999999E-3</v>
      </c>
      <c r="L100">
        <v>7.476</v>
      </c>
      <c r="M100" t="s">
        <v>1341</v>
      </c>
    </row>
    <row r="101" spans="1:13" x14ac:dyDescent="0.15">
      <c r="A101" t="s">
        <v>1161</v>
      </c>
      <c r="B101" t="s">
        <v>310</v>
      </c>
      <c r="C101" t="s">
        <v>1342</v>
      </c>
      <c r="D101">
        <v>4.8738399999999999E-3</v>
      </c>
      <c r="E101">
        <v>1</v>
      </c>
      <c r="F101">
        <v>3</v>
      </c>
      <c r="G101">
        <v>191</v>
      </c>
      <c r="H101">
        <v>6</v>
      </c>
      <c r="I101">
        <v>2895</v>
      </c>
      <c r="J101">
        <v>1.5699999999999999E-2</v>
      </c>
      <c r="K101">
        <v>2.0999999999999999E-3</v>
      </c>
      <c r="L101">
        <v>7.476</v>
      </c>
      <c r="M101" t="s">
        <v>1343</v>
      </c>
    </row>
    <row r="102" spans="1:13" x14ac:dyDescent="0.15">
      <c r="A102" t="s">
        <v>1161</v>
      </c>
      <c r="B102" t="s">
        <v>310</v>
      </c>
      <c r="C102" t="s">
        <v>1344</v>
      </c>
      <c r="D102">
        <v>4.8738399999999999E-3</v>
      </c>
      <c r="E102">
        <v>1</v>
      </c>
      <c r="F102">
        <v>3</v>
      </c>
      <c r="G102">
        <v>191</v>
      </c>
      <c r="H102">
        <v>6</v>
      </c>
      <c r="I102">
        <v>2895</v>
      </c>
      <c r="J102">
        <v>1.5699999999999999E-2</v>
      </c>
      <c r="K102">
        <v>2.0999999999999999E-3</v>
      </c>
      <c r="L102">
        <v>7.476</v>
      </c>
      <c r="M102" t="s">
        <v>1345</v>
      </c>
    </row>
    <row r="103" spans="1:13" x14ac:dyDescent="0.15">
      <c r="A103" t="s">
        <v>1161</v>
      </c>
      <c r="B103" t="s">
        <v>310</v>
      </c>
      <c r="C103" t="s">
        <v>1346</v>
      </c>
      <c r="D103">
        <v>4.8738399999999999E-3</v>
      </c>
      <c r="E103">
        <v>1</v>
      </c>
      <c r="F103">
        <v>3</v>
      </c>
      <c r="G103">
        <v>191</v>
      </c>
      <c r="H103">
        <v>6</v>
      </c>
      <c r="I103">
        <v>2895</v>
      </c>
      <c r="J103">
        <v>1.5699999999999999E-2</v>
      </c>
      <c r="K103">
        <v>2.0999999999999999E-3</v>
      </c>
      <c r="L103">
        <v>7.476</v>
      </c>
      <c r="M103" t="s">
        <v>1347</v>
      </c>
    </row>
    <row r="104" spans="1:13" x14ac:dyDescent="0.15">
      <c r="A104" t="s">
        <v>1161</v>
      </c>
      <c r="B104" t="s">
        <v>310</v>
      </c>
      <c r="C104" t="s">
        <v>1348</v>
      </c>
      <c r="D104">
        <v>4.8738399999999999E-3</v>
      </c>
      <c r="E104">
        <v>1</v>
      </c>
      <c r="F104">
        <v>3</v>
      </c>
      <c r="G104">
        <v>191</v>
      </c>
      <c r="H104">
        <v>6</v>
      </c>
      <c r="I104">
        <v>2895</v>
      </c>
      <c r="J104">
        <v>1.5699999999999999E-2</v>
      </c>
      <c r="K104">
        <v>2.0999999999999999E-3</v>
      </c>
      <c r="L104">
        <v>7.476</v>
      </c>
      <c r="M104" t="s">
        <v>1349</v>
      </c>
    </row>
    <row r="105" spans="1:13" x14ac:dyDescent="0.15">
      <c r="A105" t="s">
        <v>1161</v>
      </c>
      <c r="B105" t="s">
        <v>310</v>
      </c>
      <c r="C105" t="s">
        <v>1350</v>
      </c>
      <c r="D105">
        <v>4.8738399999999999E-3</v>
      </c>
      <c r="E105">
        <v>1</v>
      </c>
      <c r="F105">
        <v>3</v>
      </c>
      <c r="G105">
        <v>191</v>
      </c>
      <c r="H105">
        <v>6</v>
      </c>
      <c r="I105">
        <v>2895</v>
      </c>
      <c r="J105">
        <v>1.5699999999999999E-2</v>
      </c>
      <c r="K105">
        <v>2.0999999999999999E-3</v>
      </c>
      <c r="L105">
        <v>7.476</v>
      </c>
      <c r="M105" t="s">
        <v>1351</v>
      </c>
    </row>
    <row r="106" spans="1:13" x14ac:dyDescent="0.15">
      <c r="A106" t="s">
        <v>1161</v>
      </c>
      <c r="B106" t="s">
        <v>310</v>
      </c>
      <c r="C106" t="s">
        <v>1352</v>
      </c>
      <c r="D106">
        <v>4.8738399999999999E-3</v>
      </c>
      <c r="E106">
        <v>1</v>
      </c>
      <c r="F106">
        <v>3</v>
      </c>
      <c r="G106">
        <v>191</v>
      </c>
      <c r="H106">
        <v>6</v>
      </c>
      <c r="I106">
        <v>2895</v>
      </c>
      <c r="J106">
        <v>1.5699999999999999E-2</v>
      </c>
      <c r="K106">
        <v>2.0999999999999999E-3</v>
      </c>
      <c r="L106">
        <v>7.476</v>
      </c>
      <c r="M106" t="s">
        <v>1353</v>
      </c>
    </row>
    <row r="107" spans="1:13" x14ac:dyDescent="0.15">
      <c r="A107" t="s">
        <v>1161</v>
      </c>
      <c r="B107" t="s">
        <v>310</v>
      </c>
      <c r="C107" t="s">
        <v>1354</v>
      </c>
      <c r="D107">
        <v>4.8738399999999999E-3</v>
      </c>
      <c r="E107">
        <v>1</v>
      </c>
      <c r="F107">
        <v>3</v>
      </c>
      <c r="G107">
        <v>191</v>
      </c>
      <c r="H107">
        <v>6</v>
      </c>
      <c r="I107">
        <v>2895</v>
      </c>
      <c r="J107">
        <v>1.5699999999999999E-2</v>
      </c>
      <c r="K107">
        <v>2.0999999999999999E-3</v>
      </c>
      <c r="L107">
        <v>7.476</v>
      </c>
      <c r="M107" t="s">
        <v>1355</v>
      </c>
    </row>
    <row r="108" spans="1:13" x14ac:dyDescent="0.15">
      <c r="A108" t="s">
        <v>1161</v>
      </c>
      <c r="B108" t="s">
        <v>310</v>
      </c>
      <c r="C108" t="s">
        <v>1087</v>
      </c>
      <c r="D108">
        <v>4.8738399999999999E-3</v>
      </c>
      <c r="E108">
        <v>1</v>
      </c>
      <c r="F108">
        <v>3</v>
      </c>
      <c r="G108">
        <v>191</v>
      </c>
      <c r="H108">
        <v>6</v>
      </c>
      <c r="I108">
        <v>2895</v>
      </c>
      <c r="J108">
        <v>1.5699999999999999E-2</v>
      </c>
      <c r="K108">
        <v>2.0999999999999999E-3</v>
      </c>
      <c r="L108">
        <v>7.476</v>
      </c>
      <c r="M108" t="s">
        <v>1088</v>
      </c>
    </row>
    <row r="109" spans="1:13" x14ac:dyDescent="0.15">
      <c r="A109" t="s">
        <v>1161</v>
      </c>
      <c r="B109" t="s">
        <v>310</v>
      </c>
      <c r="C109" t="s">
        <v>1356</v>
      </c>
      <c r="D109">
        <v>4.8738399999999999E-3</v>
      </c>
      <c r="E109">
        <v>1</v>
      </c>
      <c r="F109">
        <v>3</v>
      </c>
      <c r="G109">
        <v>191</v>
      </c>
      <c r="H109">
        <v>6</v>
      </c>
      <c r="I109">
        <v>2895</v>
      </c>
      <c r="J109">
        <v>1.5699999999999999E-2</v>
      </c>
      <c r="K109">
        <v>2.0999999999999999E-3</v>
      </c>
      <c r="L109">
        <v>7.476</v>
      </c>
      <c r="M109" t="s">
        <v>1357</v>
      </c>
    </row>
    <row r="110" spans="1:13" x14ac:dyDescent="0.15">
      <c r="A110" t="s">
        <v>1161</v>
      </c>
      <c r="B110" t="s">
        <v>310</v>
      </c>
      <c r="C110" t="s">
        <v>1358</v>
      </c>
      <c r="D110">
        <v>5.0101599999999996E-3</v>
      </c>
      <c r="E110">
        <v>1</v>
      </c>
      <c r="F110">
        <v>5</v>
      </c>
      <c r="G110">
        <v>191</v>
      </c>
      <c r="H110">
        <v>18</v>
      </c>
      <c r="I110">
        <v>2895</v>
      </c>
      <c r="J110">
        <v>2.6200000000000001E-2</v>
      </c>
      <c r="K110">
        <v>6.1999999999999998E-3</v>
      </c>
      <c r="L110">
        <v>4.226</v>
      </c>
      <c r="M110" t="s">
        <v>1359</v>
      </c>
    </row>
    <row r="111" spans="1:13" x14ac:dyDescent="0.15">
      <c r="A111" t="s">
        <v>1161</v>
      </c>
      <c r="B111" t="s">
        <v>310</v>
      </c>
      <c r="C111" t="s">
        <v>1360</v>
      </c>
      <c r="D111">
        <v>5.0101599999999996E-3</v>
      </c>
      <c r="E111">
        <v>1</v>
      </c>
      <c r="F111">
        <v>5</v>
      </c>
      <c r="G111">
        <v>191</v>
      </c>
      <c r="H111">
        <v>18</v>
      </c>
      <c r="I111">
        <v>2895</v>
      </c>
      <c r="J111">
        <v>2.6200000000000001E-2</v>
      </c>
      <c r="K111">
        <v>6.1999999999999998E-3</v>
      </c>
      <c r="L111">
        <v>4.226</v>
      </c>
      <c r="M111" t="s">
        <v>1361</v>
      </c>
    </row>
    <row r="112" spans="1:13" x14ac:dyDescent="0.15">
      <c r="A112" t="s">
        <v>1161</v>
      </c>
      <c r="B112" t="s">
        <v>310</v>
      </c>
      <c r="C112" t="s">
        <v>1362</v>
      </c>
      <c r="D112">
        <v>5.6914899999999996E-3</v>
      </c>
      <c r="E112">
        <v>1</v>
      </c>
      <c r="F112">
        <v>7</v>
      </c>
      <c r="G112">
        <v>191</v>
      </c>
      <c r="H112">
        <v>34</v>
      </c>
      <c r="I112">
        <v>2895</v>
      </c>
      <c r="J112">
        <v>3.6600000000000001E-2</v>
      </c>
      <c r="K112">
        <v>1.17E-2</v>
      </c>
      <c r="L112">
        <v>3.1280000000000001</v>
      </c>
      <c r="M112" t="s">
        <v>1363</v>
      </c>
    </row>
    <row r="113" spans="1:13" x14ac:dyDescent="0.15">
      <c r="A113" t="s">
        <v>1161</v>
      </c>
      <c r="B113" t="s">
        <v>310</v>
      </c>
      <c r="C113" t="s">
        <v>1364</v>
      </c>
      <c r="D113">
        <v>5.9713400000000003E-3</v>
      </c>
      <c r="E113">
        <v>1</v>
      </c>
      <c r="F113">
        <v>4</v>
      </c>
      <c r="G113">
        <v>191</v>
      </c>
      <c r="H113">
        <v>12</v>
      </c>
      <c r="I113">
        <v>2895</v>
      </c>
      <c r="J113">
        <v>2.0899999999999998E-2</v>
      </c>
      <c r="K113">
        <v>4.1000000000000003E-3</v>
      </c>
      <c r="L113">
        <v>5.0979999999999999</v>
      </c>
      <c r="M113" t="s">
        <v>1365</v>
      </c>
    </row>
    <row r="114" spans="1:13" x14ac:dyDescent="0.15">
      <c r="A114" t="s">
        <v>1161</v>
      </c>
      <c r="B114" t="s">
        <v>310</v>
      </c>
      <c r="C114" t="s">
        <v>1366</v>
      </c>
      <c r="D114">
        <v>5.9713400000000003E-3</v>
      </c>
      <c r="E114">
        <v>1</v>
      </c>
      <c r="F114">
        <v>4</v>
      </c>
      <c r="G114">
        <v>191</v>
      </c>
      <c r="H114">
        <v>12</v>
      </c>
      <c r="I114">
        <v>2895</v>
      </c>
      <c r="J114">
        <v>2.0899999999999998E-2</v>
      </c>
      <c r="K114">
        <v>4.1000000000000003E-3</v>
      </c>
      <c r="L114">
        <v>5.0979999999999999</v>
      </c>
      <c r="M114" t="s">
        <v>1367</v>
      </c>
    </row>
    <row r="115" spans="1:13" x14ac:dyDescent="0.15">
      <c r="A115" t="s">
        <v>1161</v>
      </c>
      <c r="B115" t="s">
        <v>310</v>
      </c>
      <c r="C115" t="s">
        <v>1368</v>
      </c>
      <c r="D115">
        <v>6.0658300000000004E-3</v>
      </c>
      <c r="E115">
        <v>1</v>
      </c>
      <c r="F115">
        <v>8</v>
      </c>
      <c r="G115">
        <v>191</v>
      </c>
      <c r="H115">
        <v>43</v>
      </c>
      <c r="I115">
        <v>2895</v>
      </c>
      <c r="J115">
        <v>4.19E-2</v>
      </c>
      <c r="K115">
        <v>1.49E-2</v>
      </c>
      <c r="L115">
        <v>2.8119999999999998</v>
      </c>
      <c r="M115" t="s">
        <v>1369</v>
      </c>
    </row>
    <row r="116" spans="1:13" x14ac:dyDescent="0.15">
      <c r="A116" t="s">
        <v>1161</v>
      </c>
      <c r="B116" t="s">
        <v>310</v>
      </c>
      <c r="C116" t="s">
        <v>1370</v>
      </c>
      <c r="D116">
        <v>6.1743099999999997E-3</v>
      </c>
      <c r="E116">
        <v>1</v>
      </c>
      <c r="F116">
        <v>53</v>
      </c>
      <c r="G116">
        <v>191</v>
      </c>
      <c r="H116">
        <v>586</v>
      </c>
      <c r="I116">
        <v>2895</v>
      </c>
      <c r="J116">
        <v>0.27750000000000002</v>
      </c>
      <c r="K116">
        <v>0.2024</v>
      </c>
      <c r="L116">
        <v>1.371</v>
      </c>
      <c r="M116" t="s">
        <v>1371</v>
      </c>
    </row>
    <row r="117" spans="1:13" x14ac:dyDescent="0.15">
      <c r="A117" t="s">
        <v>1161</v>
      </c>
      <c r="B117" t="s">
        <v>310</v>
      </c>
      <c r="C117" t="s">
        <v>1372</v>
      </c>
      <c r="D117">
        <v>6.1980999999999998E-3</v>
      </c>
      <c r="E117">
        <v>1</v>
      </c>
      <c r="F117">
        <v>40</v>
      </c>
      <c r="G117">
        <v>191</v>
      </c>
      <c r="H117">
        <v>414</v>
      </c>
      <c r="I117">
        <v>2895</v>
      </c>
      <c r="J117">
        <v>0.2094</v>
      </c>
      <c r="K117">
        <v>0.14299999999999999</v>
      </c>
      <c r="L117">
        <v>1.464</v>
      </c>
      <c r="M117" t="s">
        <v>1373</v>
      </c>
    </row>
    <row r="118" spans="1:13" x14ac:dyDescent="0.15">
      <c r="A118" t="s">
        <v>1161</v>
      </c>
      <c r="B118" t="s">
        <v>310</v>
      </c>
      <c r="C118" t="s">
        <v>984</v>
      </c>
      <c r="D118">
        <v>6.72618E-3</v>
      </c>
      <c r="E118">
        <v>1</v>
      </c>
      <c r="F118">
        <v>7</v>
      </c>
      <c r="G118">
        <v>191</v>
      </c>
      <c r="H118">
        <v>35</v>
      </c>
      <c r="I118">
        <v>2895</v>
      </c>
      <c r="J118">
        <v>3.6600000000000001E-2</v>
      </c>
      <c r="K118">
        <v>1.21E-2</v>
      </c>
      <c r="L118">
        <v>3.0249999999999999</v>
      </c>
      <c r="M118" t="s">
        <v>985</v>
      </c>
    </row>
    <row r="119" spans="1:13" x14ac:dyDescent="0.15">
      <c r="A119" t="s">
        <v>1161</v>
      </c>
      <c r="B119" t="s">
        <v>310</v>
      </c>
      <c r="C119" t="s">
        <v>1374</v>
      </c>
      <c r="D119">
        <v>7.3128200000000003E-3</v>
      </c>
      <c r="E119">
        <v>1</v>
      </c>
      <c r="F119">
        <v>12</v>
      </c>
      <c r="G119">
        <v>191</v>
      </c>
      <c r="H119">
        <v>83</v>
      </c>
      <c r="I119">
        <v>2895</v>
      </c>
      <c r="J119">
        <v>6.2799999999999995E-2</v>
      </c>
      <c r="K119">
        <v>2.87E-2</v>
      </c>
      <c r="L119">
        <v>2.1880000000000002</v>
      </c>
      <c r="M119" t="s">
        <v>1375</v>
      </c>
    </row>
    <row r="120" spans="1:13" x14ac:dyDescent="0.15">
      <c r="A120" t="s">
        <v>1161</v>
      </c>
      <c r="B120" t="s">
        <v>310</v>
      </c>
      <c r="C120" t="s">
        <v>1376</v>
      </c>
      <c r="D120">
        <v>8.1173500000000006E-3</v>
      </c>
      <c r="E120">
        <v>1</v>
      </c>
      <c r="F120">
        <v>3</v>
      </c>
      <c r="G120">
        <v>191</v>
      </c>
      <c r="H120">
        <v>7</v>
      </c>
      <c r="I120">
        <v>2895</v>
      </c>
      <c r="J120">
        <v>1.5699999999999999E-2</v>
      </c>
      <c r="K120">
        <v>2.3999999999999998E-3</v>
      </c>
      <c r="L120">
        <v>6.5419999999999998</v>
      </c>
      <c r="M120" t="s">
        <v>1377</v>
      </c>
    </row>
    <row r="121" spans="1:13" x14ac:dyDescent="0.15">
      <c r="A121" t="s">
        <v>1161</v>
      </c>
      <c r="B121" t="s">
        <v>310</v>
      </c>
      <c r="C121" t="s">
        <v>1378</v>
      </c>
      <c r="D121">
        <v>8.1173500000000006E-3</v>
      </c>
      <c r="E121">
        <v>1</v>
      </c>
      <c r="F121">
        <v>3</v>
      </c>
      <c r="G121">
        <v>191</v>
      </c>
      <c r="H121">
        <v>7</v>
      </c>
      <c r="I121">
        <v>2895</v>
      </c>
      <c r="J121">
        <v>1.5699999999999999E-2</v>
      </c>
      <c r="K121">
        <v>2.3999999999999998E-3</v>
      </c>
      <c r="L121">
        <v>6.5419999999999998</v>
      </c>
      <c r="M121" t="s">
        <v>1379</v>
      </c>
    </row>
    <row r="122" spans="1:13" x14ac:dyDescent="0.15">
      <c r="A122" t="s">
        <v>1161</v>
      </c>
      <c r="B122" t="s">
        <v>310</v>
      </c>
      <c r="C122" t="s">
        <v>1380</v>
      </c>
      <c r="D122">
        <v>8.1173500000000006E-3</v>
      </c>
      <c r="E122">
        <v>1</v>
      </c>
      <c r="F122">
        <v>3</v>
      </c>
      <c r="G122">
        <v>191</v>
      </c>
      <c r="H122">
        <v>7</v>
      </c>
      <c r="I122">
        <v>2895</v>
      </c>
      <c r="J122">
        <v>1.5699999999999999E-2</v>
      </c>
      <c r="K122">
        <v>2.3999999999999998E-3</v>
      </c>
      <c r="L122">
        <v>6.5419999999999998</v>
      </c>
      <c r="M122" t="s">
        <v>1381</v>
      </c>
    </row>
    <row r="123" spans="1:13" x14ac:dyDescent="0.15">
      <c r="A123" t="s">
        <v>1161</v>
      </c>
      <c r="B123" t="s">
        <v>310</v>
      </c>
      <c r="C123" t="s">
        <v>1382</v>
      </c>
      <c r="D123">
        <v>8.1173500000000006E-3</v>
      </c>
      <c r="E123">
        <v>1</v>
      </c>
      <c r="F123">
        <v>3</v>
      </c>
      <c r="G123">
        <v>191</v>
      </c>
      <c r="H123">
        <v>7</v>
      </c>
      <c r="I123">
        <v>2895</v>
      </c>
      <c r="J123">
        <v>1.5699999999999999E-2</v>
      </c>
      <c r="K123">
        <v>2.3999999999999998E-3</v>
      </c>
      <c r="L123">
        <v>6.5419999999999998</v>
      </c>
      <c r="M123" t="s">
        <v>1383</v>
      </c>
    </row>
    <row r="124" spans="1:13" x14ac:dyDescent="0.15">
      <c r="A124" t="s">
        <v>1161</v>
      </c>
      <c r="B124" t="s">
        <v>310</v>
      </c>
      <c r="C124" t="s">
        <v>1384</v>
      </c>
      <c r="D124">
        <v>8.1173500000000006E-3</v>
      </c>
      <c r="E124">
        <v>1</v>
      </c>
      <c r="F124">
        <v>3</v>
      </c>
      <c r="G124">
        <v>191</v>
      </c>
      <c r="H124">
        <v>7</v>
      </c>
      <c r="I124">
        <v>2895</v>
      </c>
      <c r="J124">
        <v>1.5699999999999999E-2</v>
      </c>
      <c r="K124">
        <v>2.3999999999999998E-3</v>
      </c>
      <c r="L124">
        <v>6.5419999999999998</v>
      </c>
      <c r="M124" t="s">
        <v>1385</v>
      </c>
    </row>
    <row r="125" spans="1:13" x14ac:dyDescent="0.15">
      <c r="A125" t="s">
        <v>1161</v>
      </c>
      <c r="B125" t="s">
        <v>310</v>
      </c>
      <c r="C125" t="s">
        <v>1386</v>
      </c>
      <c r="D125">
        <v>8.1173500000000006E-3</v>
      </c>
      <c r="E125">
        <v>1</v>
      </c>
      <c r="F125">
        <v>3</v>
      </c>
      <c r="G125">
        <v>191</v>
      </c>
      <c r="H125">
        <v>7</v>
      </c>
      <c r="I125">
        <v>2895</v>
      </c>
      <c r="J125">
        <v>1.5699999999999999E-2</v>
      </c>
      <c r="K125">
        <v>2.3999999999999998E-3</v>
      </c>
      <c r="L125">
        <v>6.5419999999999998</v>
      </c>
      <c r="M125" t="s">
        <v>1387</v>
      </c>
    </row>
    <row r="126" spans="1:13" x14ac:dyDescent="0.15">
      <c r="A126" t="s">
        <v>1161</v>
      </c>
      <c r="B126" t="s">
        <v>310</v>
      </c>
      <c r="C126" t="s">
        <v>1388</v>
      </c>
      <c r="D126">
        <v>8.1173500000000006E-3</v>
      </c>
      <c r="E126">
        <v>1</v>
      </c>
      <c r="F126">
        <v>3</v>
      </c>
      <c r="G126">
        <v>191</v>
      </c>
      <c r="H126">
        <v>7</v>
      </c>
      <c r="I126">
        <v>2895</v>
      </c>
      <c r="J126">
        <v>1.5699999999999999E-2</v>
      </c>
      <c r="K126">
        <v>2.3999999999999998E-3</v>
      </c>
      <c r="L126">
        <v>6.5419999999999998</v>
      </c>
      <c r="M126" t="s">
        <v>1389</v>
      </c>
    </row>
    <row r="127" spans="1:13" x14ac:dyDescent="0.15">
      <c r="A127" t="s">
        <v>1161</v>
      </c>
      <c r="B127" t="s">
        <v>310</v>
      </c>
      <c r="C127" t="s">
        <v>1390</v>
      </c>
      <c r="D127">
        <v>8.1173500000000006E-3</v>
      </c>
      <c r="E127">
        <v>1</v>
      </c>
      <c r="F127">
        <v>3</v>
      </c>
      <c r="G127">
        <v>191</v>
      </c>
      <c r="H127">
        <v>7</v>
      </c>
      <c r="I127">
        <v>2895</v>
      </c>
      <c r="J127">
        <v>1.5699999999999999E-2</v>
      </c>
      <c r="K127">
        <v>2.3999999999999998E-3</v>
      </c>
      <c r="L127">
        <v>6.5419999999999998</v>
      </c>
      <c r="M127" t="s">
        <v>1391</v>
      </c>
    </row>
    <row r="128" spans="1:13" x14ac:dyDescent="0.15">
      <c r="A128" t="s">
        <v>1161</v>
      </c>
      <c r="B128" t="s">
        <v>310</v>
      </c>
      <c r="C128" t="s">
        <v>1392</v>
      </c>
      <c r="D128">
        <v>8.1173500000000006E-3</v>
      </c>
      <c r="E128">
        <v>1</v>
      </c>
      <c r="F128">
        <v>3</v>
      </c>
      <c r="G128">
        <v>191</v>
      </c>
      <c r="H128">
        <v>7</v>
      </c>
      <c r="I128">
        <v>2895</v>
      </c>
      <c r="J128">
        <v>1.5699999999999999E-2</v>
      </c>
      <c r="K128">
        <v>2.3999999999999998E-3</v>
      </c>
      <c r="L128">
        <v>6.5419999999999998</v>
      </c>
      <c r="M128" t="s">
        <v>1393</v>
      </c>
    </row>
    <row r="129" spans="1:13" x14ac:dyDescent="0.15">
      <c r="A129" t="s">
        <v>1161</v>
      </c>
      <c r="B129" t="s">
        <v>310</v>
      </c>
      <c r="C129" t="s">
        <v>1394</v>
      </c>
      <c r="D129">
        <v>8.1173500000000006E-3</v>
      </c>
      <c r="E129">
        <v>1</v>
      </c>
      <c r="F129">
        <v>3</v>
      </c>
      <c r="G129">
        <v>191</v>
      </c>
      <c r="H129">
        <v>7</v>
      </c>
      <c r="I129">
        <v>2895</v>
      </c>
      <c r="J129">
        <v>1.5699999999999999E-2</v>
      </c>
      <c r="K129">
        <v>2.3999999999999998E-3</v>
      </c>
      <c r="L129">
        <v>6.5419999999999998</v>
      </c>
      <c r="M129" t="s">
        <v>1395</v>
      </c>
    </row>
    <row r="130" spans="1:13" x14ac:dyDescent="0.15">
      <c r="A130" t="s">
        <v>1161</v>
      </c>
      <c r="B130" t="s">
        <v>310</v>
      </c>
      <c r="C130" t="s">
        <v>1396</v>
      </c>
      <c r="D130">
        <v>8.1173500000000006E-3</v>
      </c>
      <c r="E130">
        <v>1</v>
      </c>
      <c r="F130">
        <v>3</v>
      </c>
      <c r="G130">
        <v>191</v>
      </c>
      <c r="H130">
        <v>7</v>
      </c>
      <c r="I130">
        <v>2895</v>
      </c>
      <c r="J130">
        <v>1.5699999999999999E-2</v>
      </c>
      <c r="K130">
        <v>2.3999999999999998E-3</v>
      </c>
      <c r="L130">
        <v>6.5419999999999998</v>
      </c>
      <c r="M130" t="s">
        <v>1397</v>
      </c>
    </row>
    <row r="131" spans="1:13" x14ac:dyDescent="0.15">
      <c r="A131" t="s">
        <v>1161</v>
      </c>
      <c r="B131" t="s">
        <v>310</v>
      </c>
      <c r="C131" t="s">
        <v>1398</v>
      </c>
      <c r="D131">
        <v>8.1173500000000006E-3</v>
      </c>
      <c r="E131">
        <v>1</v>
      </c>
      <c r="F131">
        <v>3</v>
      </c>
      <c r="G131">
        <v>191</v>
      </c>
      <c r="H131">
        <v>7</v>
      </c>
      <c r="I131">
        <v>2895</v>
      </c>
      <c r="J131">
        <v>1.5699999999999999E-2</v>
      </c>
      <c r="K131">
        <v>2.3999999999999998E-3</v>
      </c>
      <c r="L131">
        <v>6.5419999999999998</v>
      </c>
      <c r="M131" t="s">
        <v>1399</v>
      </c>
    </row>
    <row r="132" spans="1:13" x14ac:dyDescent="0.15">
      <c r="A132" t="s">
        <v>1161</v>
      </c>
      <c r="B132" t="s">
        <v>310</v>
      </c>
      <c r="C132" t="s">
        <v>1400</v>
      </c>
      <c r="D132">
        <v>8.1377399999999992E-3</v>
      </c>
      <c r="E132">
        <v>1</v>
      </c>
      <c r="F132">
        <v>5</v>
      </c>
      <c r="G132">
        <v>191</v>
      </c>
      <c r="H132">
        <v>20</v>
      </c>
      <c r="I132">
        <v>2895</v>
      </c>
      <c r="J132">
        <v>2.6200000000000001E-2</v>
      </c>
      <c r="K132">
        <v>6.8999999999999999E-3</v>
      </c>
      <c r="L132">
        <v>3.7970000000000002</v>
      </c>
      <c r="M132" t="s">
        <v>1401</v>
      </c>
    </row>
    <row r="133" spans="1:13" x14ac:dyDescent="0.15">
      <c r="A133" t="s">
        <v>1161</v>
      </c>
      <c r="B133" t="s">
        <v>310</v>
      </c>
      <c r="C133" t="s">
        <v>1402</v>
      </c>
      <c r="D133">
        <v>8.1377399999999992E-3</v>
      </c>
      <c r="E133">
        <v>1</v>
      </c>
      <c r="F133">
        <v>5</v>
      </c>
      <c r="G133">
        <v>191</v>
      </c>
      <c r="H133">
        <v>20</v>
      </c>
      <c r="I133">
        <v>2895</v>
      </c>
      <c r="J133">
        <v>2.6200000000000001E-2</v>
      </c>
      <c r="K133">
        <v>6.8999999999999999E-3</v>
      </c>
      <c r="L133">
        <v>3.7970000000000002</v>
      </c>
      <c r="M133" t="s">
        <v>1403</v>
      </c>
    </row>
    <row r="134" spans="1:13" x14ac:dyDescent="0.15">
      <c r="A134" t="s">
        <v>1161</v>
      </c>
      <c r="B134" t="s">
        <v>310</v>
      </c>
      <c r="C134" t="s">
        <v>1404</v>
      </c>
      <c r="D134">
        <v>8.1864099999999999E-3</v>
      </c>
      <c r="E134">
        <v>1</v>
      </c>
      <c r="F134">
        <v>4</v>
      </c>
      <c r="G134">
        <v>191</v>
      </c>
      <c r="H134">
        <v>13</v>
      </c>
      <c r="I134">
        <v>2895</v>
      </c>
      <c r="J134">
        <v>2.0899999999999998E-2</v>
      </c>
      <c r="K134">
        <v>4.4999999999999997E-3</v>
      </c>
      <c r="L134">
        <v>4.6440000000000001</v>
      </c>
      <c r="M134" t="s">
        <v>1405</v>
      </c>
    </row>
    <row r="135" spans="1:13" x14ac:dyDescent="0.15">
      <c r="A135" t="s">
        <v>1161</v>
      </c>
      <c r="B135" t="s">
        <v>310</v>
      </c>
      <c r="C135" t="s">
        <v>1406</v>
      </c>
      <c r="D135">
        <v>8.1968800000000001E-3</v>
      </c>
      <c r="E135">
        <v>1</v>
      </c>
      <c r="F135">
        <v>11</v>
      </c>
      <c r="G135">
        <v>191</v>
      </c>
      <c r="H135">
        <v>74</v>
      </c>
      <c r="I135">
        <v>2895</v>
      </c>
      <c r="J135">
        <v>5.7599999999999998E-2</v>
      </c>
      <c r="K135">
        <v>2.5600000000000001E-2</v>
      </c>
      <c r="L135">
        <v>2.25</v>
      </c>
      <c r="M135" t="s">
        <v>1407</v>
      </c>
    </row>
    <row r="136" spans="1:13" x14ac:dyDescent="0.15">
      <c r="A136" t="s">
        <v>1161</v>
      </c>
      <c r="B136" t="s">
        <v>310</v>
      </c>
      <c r="C136" t="s">
        <v>1408</v>
      </c>
      <c r="D136">
        <v>8.4468700000000004E-3</v>
      </c>
      <c r="E136">
        <v>1</v>
      </c>
      <c r="F136">
        <v>6</v>
      </c>
      <c r="G136">
        <v>191</v>
      </c>
      <c r="H136">
        <v>28</v>
      </c>
      <c r="I136">
        <v>2895</v>
      </c>
      <c r="J136">
        <v>3.1399999999999997E-2</v>
      </c>
      <c r="K136">
        <v>9.7000000000000003E-3</v>
      </c>
      <c r="L136">
        <v>3.2370000000000001</v>
      </c>
      <c r="M136" t="s">
        <v>1409</v>
      </c>
    </row>
    <row r="137" spans="1:13" x14ac:dyDescent="0.15">
      <c r="A137" t="s">
        <v>1161</v>
      </c>
      <c r="B137" t="s">
        <v>310</v>
      </c>
      <c r="C137" t="s">
        <v>1155</v>
      </c>
      <c r="D137">
        <v>9.1882400000000003E-3</v>
      </c>
      <c r="E137">
        <v>1</v>
      </c>
      <c r="F137">
        <v>43</v>
      </c>
      <c r="G137">
        <v>191</v>
      </c>
      <c r="H137">
        <v>463</v>
      </c>
      <c r="I137">
        <v>2895</v>
      </c>
      <c r="J137">
        <v>0.22509999999999999</v>
      </c>
      <c r="K137">
        <v>0.15989999999999999</v>
      </c>
      <c r="L137">
        <v>1.4079999999999999</v>
      </c>
      <c r="M137" t="s">
        <v>1156</v>
      </c>
    </row>
    <row r="138" spans="1:13" x14ac:dyDescent="0.15">
      <c r="A138" t="s">
        <v>1161</v>
      </c>
      <c r="B138" t="s">
        <v>310</v>
      </c>
      <c r="C138" t="s">
        <v>1410</v>
      </c>
      <c r="D138">
        <v>9.2064599999999996E-3</v>
      </c>
      <c r="E138">
        <v>1</v>
      </c>
      <c r="F138">
        <v>7</v>
      </c>
      <c r="G138">
        <v>191</v>
      </c>
      <c r="H138">
        <v>37</v>
      </c>
      <c r="I138">
        <v>2895</v>
      </c>
      <c r="J138">
        <v>3.6600000000000001E-2</v>
      </c>
      <c r="K138">
        <v>1.2800000000000001E-2</v>
      </c>
      <c r="L138">
        <v>2.859</v>
      </c>
      <c r="M138" t="s">
        <v>1411</v>
      </c>
    </row>
    <row r="139" spans="1:13" x14ac:dyDescent="0.15">
      <c r="A139" t="s">
        <v>1161</v>
      </c>
      <c r="B139" t="s">
        <v>310</v>
      </c>
      <c r="C139" t="s">
        <v>1412</v>
      </c>
      <c r="D139">
        <v>9.6955300000000008E-3</v>
      </c>
      <c r="E139">
        <v>1</v>
      </c>
      <c r="F139">
        <v>12</v>
      </c>
      <c r="G139">
        <v>191</v>
      </c>
      <c r="H139">
        <v>86</v>
      </c>
      <c r="I139">
        <v>2895</v>
      </c>
      <c r="J139">
        <v>6.2799999999999995E-2</v>
      </c>
      <c r="K139">
        <v>2.9700000000000001E-2</v>
      </c>
      <c r="L139">
        <v>2.1139999999999999</v>
      </c>
      <c r="M139" t="s">
        <v>1413</v>
      </c>
    </row>
    <row r="140" spans="1:13" x14ac:dyDescent="0.15">
      <c r="A140" t="s">
        <v>1161</v>
      </c>
      <c r="B140" t="s">
        <v>310</v>
      </c>
      <c r="C140" t="s">
        <v>1414</v>
      </c>
      <c r="D140">
        <v>9.9439899999999998E-3</v>
      </c>
      <c r="E140">
        <v>1</v>
      </c>
      <c r="F140">
        <v>46</v>
      </c>
      <c r="G140">
        <v>191</v>
      </c>
      <c r="H140">
        <v>505</v>
      </c>
      <c r="I140">
        <v>2895</v>
      </c>
      <c r="J140">
        <v>0.24079999999999999</v>
      </c>
      <c r="K140">
        <v>0.1744</v>
      </c>
      <c r="L140">
        <v>1.381</v>
      </c>
      <c r="M140" t="s">
        <v>1415</v>
      </c>
    </row>
    <row r="141" spans="1:13" x14ac:dyDescent="0.15">
      <c r="A141" t="s">
        <v>1161</v>
      </c>
      <c r="B141" t="s">
        <v>310</v>
      </c>
      <c r="C141" t="s">
        <v>1416</v>
      </c>
      <c r="D141">
        <v>9.9439899999999998E-3</v>
      </c>
      <c r="E141">
        <v>1</v>
      </c>
      <c r="F141">
        <v>46</v>
      </c>
      <c r="G141">
        <v>191</v>
      </c>
      <c r="H141">
        <v>505</v>
      </c>
      <c r="I141">
        <v>2895</v>
      </c>
      <c r="J141">
        <v>0.24079999999999999</v>
      </c>
      <c r="K141">
        <v>0.1744</v>
      </c>
      <c r="L141">
        <v>1.381</v>
      </c>
      <c r="M141" t="s">
        <v>1417</v>
      </c>
    </row>
    <row r="142" spans="1:13" x14ac:dyDescent="0.15">
      <c r="A142" t="s">
        <v>1161</v>
      </c>
      <c r="B142" t="s">
        <v>313</v>
      </c>
      <c r="C142" t="s">
        <v>1430</v>
      </c>
      <c r="D142">
        <v>1.1000000000000001E-7</v>
      </c>
      <c r="E142">
        <v>1.0921000000000001E-4</v>
      </c>
      <c r="F142">
        <v>26</v>
      </c>
      <c r="G142">
        <v>183</v>
      </c>
      <c r="H142">
        <v>134</v>
      </c>
      <c r="I142">
        <v>2895</v>
      </c>
      <c r="J142">
        <v>0.1421</v>
      </c>
      <c r="K142">
        <v>4.6300000000000001E-2</v>
      </c>
      <c r="L142">
        <v>3.069</v>
      </c>
      <c r="M142" t="s">
        <v>1431</v>
      </c>
    </row>
    <row r="143" spans="1:13" x14ac:dyDescent="0.15">
      <c r="A143" t="s">
        <v>1161</v>
      </c>
      <c r="B143" t="s">
        <v>313</v>
      </c>
      <c r="C143" t="s">
        <v>1432</v>
      </c>
      <c r="D143">
        <v>1.1999999999999999E-7</v>
      </c>
      <c r="E143">
        <v>1.1156E-4</v>
      </c>
      <c r="F143">
        <v>7</v>
      </c>
      <c r="G143">
        <v>183</v>
      </c>
      <c r="H143">
        <v>9</v>
      </c>
      <c r="I143">
        <v>2895</v>
      </c>
      <c r="J143">
        <v>3.8300000000000001E-2</v>
      </c>
      <c r="K143">
        <v>3.0999999999999999E-3</v>
      </c>
      <c r="L143">
        <v>12.355</v>
      </c>
      <c r="M143" t="s">
        <v>1433</v>
      </c>
    </row>
    <row r="144" spans="1:13" x14ac:dyDescent="0.15">
      <c r="A144" t="s">
        <v>1161</v>
      </c>
      <c r="B144" t="s">
        <v>313</v>
      </c>
      <c r="C144" t="s">
        <v>1434</v>
      </c>
      <c r="D144">
        <v>1.4999999999999999E-7</v>
      </c>
      <c r="E144">
        <v>3.3909999999999999E-5</v>
      </c>
      <c r="F144">
        <v>10</v>
      </c>
      <c r="G144">
        <v>183</v>
      </c>
      <c r="H144">
        <v>21</v>
      </c>
      <c r="I144">
        <v>2895</v>
      </c>
      <c r="J144">
        <v>5.4600000000000003E-2</v>
      </c>
      <c r="K144">
        <v>7.3000000000000001E-3</v>
      </c>
      <c r="L144">
        <v>7.4790000000000001</v>
      </c>
      <c r="M144" t="s">
        <v>1435</v>
      </c>
    </row>
    <row r="145" spans="1:13" x14ac:dyDescent="0.15">
      <c r="A145" t="s">
        <v>1161</v>
      </c>
      <c r="B145" t="s">
        <v>313</v>
      </c>
      <c r="C145" t="s">
        <v>1436</v>
      </c>
      <c r="D145">
        <v>1.4999999999999999E-7</v>
      </c>
      <c r="E145">
        <v>3.3909999999999999E-5</v>
      </c>
      <c r="F145">
        <v>10</v>
      </c>
      <c r="G145">
        <v>183</v>
      </c>
      <c r="H145">
        <v>21</v>
      </c>
      <c r="I145">
        <v>2895</v>
      </c>
      <c r="J145">
        <v>5.4600000000000003E-2</v>
      </c>
      <c r="K145">
        <v>7.3000000000000001E-3</v>
      </c>
      <c r="L145">
        <v>7.4790000000000001</v>
      </c>
      <c r="M145" t="s">
        <v>1437</v>
      </c>
    </row>
    <row r="146" spans="1:13" x14ac:dyDescent="0.15">
      <c r="A146" t="s">
        <v>1161</v>
      </c>
      <c r="B146" t="s">
        <v>313</v>
      </c>
      <c r="C146" t="s">
        <v>1438</v>
      </c>
      <c r="D146">
        <v>3.7E-7</v>
      </c>
      <c r="E146">
        <v>3.5206000000000001E-4</v>
      </c>
      <c r="F146">
        <v>7</v>
      </c>
      <c r="G146">
        <v>183</v>
      </c>
      <c r="H146">
        <v>10</v>
      </c>
      <c r="I146">
        <v>2895</v>
      </c>
      <c r="J146">
        <v>3.8300000000000001E-2</v>
      </c>
      <c r="K146">
        <v>3.5000000000000001E-3</v>
      </c>
      <c r="L146">
        <v>10.943</v>
      </c>
      <c r="M146" t="s">
        <v>1439</v>
      </c>
    </row>
    <row r="147" spans="1:13" x14ac:dyDescent="0.15">
      <c r="A147" t="s">
        <v>1161</v>
      </c>
      <c r="B147" t="s">
        <v>313</v>
      </c>
      <c r="C147" t="s">
        <v>1440</v>
      </c>
      <c r="D147">
        <v>1.35E-6</v>
      </c>
      <c r="E147">
        <v>1.29082E-3</v>
      </c>
      <c r="F147">
        <v>26</v>
      </c>
      <c r="G147">
        <v>183</v>
      </c>
      <c r="H147">
        <v>151</v>
      </c>
      <c r="I147">
        <v>2895</v>
      </c>
      <c r="J147">
        <v>0.1421</v>
      </c>
      <c r="K147">
        <v>5.2200000000000003E-2</v>
      </c>
      <c r="L147">
        <v>2.722</v>
      </c>
      <c r="M147" t="s">
        <v>1441</v>
      </c>
    </row>
    <row r="148" spans="1:13" x14ac:dyDescent="0.15">
      <c r="A148" t="s">
        <v>1161</v>
      </c>
      <c r="B148" t="s">
        <v>313</v>
      </c>
      <c r="C148" t="s">
        <v>1442</v>
      </c>
      <c r="D148">
        <v>1.48E-6</v>
      </c>
      <c r="E148">
        <v>1.41869E-3</v>
      </c>
      <c r="F148">
        <v>6</v>
      </c>
      <c r="G148">
        <v>183</v>
      </c>
      <c r="H148">
        <v>8</v>
      </c>
      <c r="I148">
        <v>2895</v>
      </c>
      <c r="J148">
        <v>3.2800000000000003E-2</v>
      </c>
      <c r="K148">
        <v>2.8E-3</v>
      </c>
      <c r="L148">
        <v>11.714</v>
      </c>
      <c r="M148" t="s">
        <v>1443</v>
      </c>
    </row>
    <row r="149" spans="1:13" x14ac:dyDescent="0.15">
      <c r="A149" t="s">
        <v>1161</v>
      </c>
      <c r="B149" t="s">
        <v>313</v>
      </c>
      <c r="C149" t="s">
        <v>1444</v>
      </c>
      <c r="D149">
        <v>5.48E-6</v>
      </c>
      <c r="E149">
        <v>5.2377500000000002E-3</v>
      </c>
      <c r="F149">
        <v>18</v>
      </c>
      <c r="G149">
        <v>183</v>
      </c>
      <c r="H149">
        <v>88</v>
      </c>
      <c r="I149">
        <v>2895</v>
      </c>
      <c r="J149">
        <v>9.8400000000000001E-2</v>
      </c>
      <c r="K149">
        <v>3.04E-2</v>
      </c>
      <c r="L149">
        <v>3.2370000000000001</v>
      </c>
      <c r="M149" t="s">
        <v>1445</v>
      </c>
    </row>
    <row r="150" spans="1:13" x14ac:dyDescent="0.15">
      <c r="A150" t="s">
        <v>1161</v>
      </c>
      <c r="B150" t="s">
        <v>313</v>
      </c>
      <c r="C150" t="s">
        <v>1446</v>
      </c>
      <c r="D150">
        <v>6.4899999999999997E-6</v>
      </c>
      <c r="E150">
        <v>6.20566E-3</v>
      </c>
      <c r="F150">
        <v>18</v>
      </c>
      <c r="G150">
        <v>183</v>
      </c>
      <c r="H150">
        <v>89</v>
      </c>
      <c r="I150">
        <v>2895</v>
      </c>
      <c r="J150">
        <v>9.8400000000000001E-2</v>
      </c>
      <c r="K150">
        <v>3.0700000000000002E-2</v>
      </c>
      <c r="L150">
        <v>3.2050000000000001</v>
      </c>
      <c r="M150" t="s">
        <v>1447</v>
      </c>
    </row>
    <row r="151" spans="1:13" x14ac:dyDescent="0.15">
      <c r="A151" t="s">
        <v>1161</v>
      </c>
      <c r="B151" t="s">
        <v>313</v>
      </c>
      <c r="C151" t="s">
        <v>1448</v>
      </c>
      <c r="D151">
        <v>1.2439999999999999E-5</v>
      </c>
      <c r="E151">
        <v>1.189661E-2</v>
      </c>
      <c r="F151">
        <v>18</v>
      </c>
      <c r="G151">
        <v>183</v>
      </c>
      <c r="H151">
        <v>93</v>
      </c>
      <c r="I151">
        <v>2895</v>
      </c>
      <c r="J151">
        <v>9.8400000000000001E-2</v>
      </c>
      <c r="K151">
        <v>3.2099999999999997E-2</v>
      </c>
      <c r="L151">
        <v>3.0649999999999999</v>
      </c>
      <c r="M151" t="s">
        <v>1449</v>
      </c>
    </row>
    <row r="152" spans="1:13" x14ac:dyDescent="0.15">
      <c r="A152" t="s">
        <v>1161</v>
      </c>
      <c r="B152" t="s">
        <v>313</v>
      </c>
      <c r="C152" t="s">
        <v>1450</v>
      </c>
      <c r="D152">
        <v>2.3289999999999999E-5</v>
      </c>
      <c r="E152">
        <v>2.2261989999999999E-2</v>
      </c>
      <c r="F152">
        <v>13</v>
      </c>
      <c r="G152">
        <v>183</v>
      </c>
      <c r="H152">
        <v>55</v>
      </c>
      <c r="I152">
        <v>2895</v>
      </c>
      <c r="J152">
        <v>7.0999999999999994E-2</v>
      </c>
      <c r="K152">
        <v>1.9E-2</v>
      </c>
      <c r="L152">
        <v>3.7370000000000001</v>
      </c>
      <c r="M152" t="s">
        <v>1451</v>
      </c>
    </row>
    <row r="153" spans="1:13" x14ac:dyDescent="0.15">
      <c r="A153" t="s">
        <v>1161</v>
      </c>
      <c r="B153" t="s">
        <v>313</v>
      </c>
      <c r="C153" t="s">
        <v>1068</v>
      </c>
      <c r="D153">
        <v>6.3120000000000006E-5</v>
      </c>
      <c r="E153">
        <v>6.033823E-2</v>
      </c>
      <c r="F153">
        <v>7</v>
      </c>
      <c r="G153">
        <v>183</v>
      </c>
      <c r="H153">
        <v>18</v>
      </c>
      <c r="I153">
        <v>2895</v>
      </c>
      <c r="J153">
        <v>3.8300000000000001E-2</v>
      </c>
      <c r="K153">
        <v>6.1999999999999998E-3</v>
      </c>
      <c r="L153">
        <v>6.1769999999999996</v>
      </c>
      <c r="M153" t="s">
        <v>1069</v>
      </c>
    </row>
    <row r="154" spans="1:13" x14ac:dyDescent="0.15">
      <c r="A154" t="s">
        <v>1161</v>
      </c>
      <c r="B154" t="s">
        <v>313</v>
      </c>
      <c r="C154" t="s">
        <v>1452</v>
      </c>
      <c r="D154">
        <v>7.3570000000000002E-5</v>
      </c>
      <c r="E154">
        <v>7.0330660000000003E-2</v>
      </c>
      <c r="F154">
        <v>4</v>
      </c>
      <c r="G154">
        <v>183</v>
      </c>
      <c r="H154">
        <v>5</v>
      </c>
      <c r="I154">
        <v>2895</v>
      </c>
      <c r="J154">
        <v>2.1899999999999999E-2</v>
      </c>
      <c r="K154">
        <v>1.6999999999999999E-3</v>
      </c>
      <c r="L154">
        <v>12.882</v>
      </c>
      <c r="M154" t="s">
        <v>1453</v>
      </c>
    </row>
    <row r="155" spans="1:13" x14ac:dyDescent="0.15">
      <c r="A155" t="s">
        <v>1161</v>
      </c>
      <c r="B155" t="s">
        <v>313</v>
      </c>
      <c r="C155" t="s">
        <v>1454</v>
      </c>
      <c r="D155">
        <v>7.6639999999999998E-5</v>
      </c>
      <c r="E155">
        <v>7.3264709999999997E-2</v>
      </c>
      <c r="F155">
        <v>12</v>
      </c>
      <c r="G155">
        <v>183</v>
      </c>
      <c r="H155">
        <v>53</v>
      </c>
      <c r="I155">
        <v>2895</v>
      </c>
      <c r="J155">
        <v>6.5600000000000006E-2</v>
      </c>
      <c r="K155">
        <v>1.83E-2</v>
      </c>
      <c r="L155">
        <v>3.585</v>
      </c>
      <c r="M155" t="s">
        <v>1455</v>
      </c>
    </row>
    <row r="156" spans="1:13" x14ac:dyDescent="0.15">
      <c r="A156" t="s">
        <v>1161</v>
      </c>
      <c r="B156" t="s">
        <v>313</v>
      </c>
      <c r="C156" t="s">
        <v>1456</v>
      </c>
      <c r="D156">
        <v>1.1461E-4</v>
      </c>
      <c r="E156">
        <v>0.10956637</v>
      </c>
      <c r="F156">
        <v>16</v>
      </c>
      <c r="G156">
        <v>183</v>
      </c>
      <c r="H156">
        <v>90</v>
      </c>
      <c r="I156">
        <v>2895</v>
      </c>
      <c r="J156">
        <v>8.7400000000000005E-2</v>
      </c>
      <c r="K156">
        <v>3.1099999999999999E-2</v>
      </c>
      <c r="L156">
        <v>2.81</v>
      </c>
      <c r="M156" t="s">
        <v>1457</v>
      </c>
    </row>
    <row r="157" spans="1:13" x14ac:dyDescent="0.15">
      <c r="A157" t="s">
        <v>1161</v>
      </c>
      <c r="B157" t="s">
        <v>313</v>
      </c>
      <c r="C157" t="s">
        <v>1458</v>
      </c>
      <c r="D157">
        <v>1.8572E-4</v>
      </c>
      <c r="E157">
        <v>0.17755209999999999</v>
      </c>
      <c r="F157">
        <v>5</v>
      </c>
      <c r="G157">
        <v>183</v>
      </c>
      <c r="H157">
        <v>10</v>
      </c>
      <c r="I157">
        <v>2895</v>
      </c>
      <c r="J157">
        <v>2.7300000000000001E-2</v>
      </c>
      <c r="K157">
        <v>3.5000000000000001E-3</v>
      </c>
      <c r="L157">
        <v>7.8</v>
      </c>
      <c r="M157" t="s">
        <v>1459</v>
      </c>
    </row>
    <row r="158" spans="1:13" x14ac:dyDescent="0.15">
      <c r="A158" t="s">
        <v>1161</v>
      </c>
      <c r="B158" t="s">
        <v>313</v>
      </c>
      <c r="C158" t="s">
        <v>1460</v>
      </c>
      <c r="D158">
        <v>1.8572E-4</v>
      </c>
      <c r="E158">
        <v>0.17755209999999999</v>
      </c>
      <c r="F158">
        <v>5</v>
      </c>
      <c r="G158">
        <v>183</v>
      </c>
      <c r="H158">
        <v>10</v>
      </c>
      <c r="I158">
        <v>2895</v>
      </c>
      <c r="J158">
        <v>2.7300000000000001E-2</v>
      </c>
      <c r="K158">
        <v>3.5000000000000001E-3</v>
      </c>
      <c r="L158">
        <v>7.8</v>
      </c>
      <c r="M158" t="s">
        <v>1461</v>
      </c>
    </row>
    <row r="159" spans="1:13" x14ac:dyDescent="0.15">
      <c r="A159" t="s">
        <v>1161</v>
      </c>
      <c r="B159" t="s">
        <v>313</v>
      </c>
      <c r="C159" t="s">
        <v>1462</v>
      </c>
      <c r="D159">
        <v>2.0979000000000001E-4</v>
      </c>
      <c r="E159">
        <v>0.20056061</v>
      </c>
      <c r="F159">
        <v>4</v>
      </c>
      <c r="G159">
        <v>183</v>
      </c>
      <c r="H159">
        <v>6</v>
      </c>
      <c r="I159">
        <v>2895</v>
      </c>
      <c r="J159">
        <v>2.1899999999999999E-2</v>
      </c>
      <c r="K159">
        <v>2.0999999999999999E-3</v>
      </c>
      <c r="L159">
        <v>10.429</v>
      </c>
      <c r="M159" t="s">
        <v>1463</v>
      </c>
    </row>
    <row r="160" spans="1:13" x14ac:dyDescent="0.15">
      <c r="A160" t="s">
        <v>1161</v>
      </c>
      <c r="B160" t="s">
        <v>313</v>
      </c>
      <c r="C160" t="s">
        <v>1464</v>
      </c>
      <c r="D160">
        <v>2.0979000000000001E-4</v>
      </c>
      <c r="E160">
        <v>0.20056061</v>
      </c>
      <c r="F160">
        <v>4</v>
      </c>
      <c r="G160">
        <v>183</v>
      </c>
      <c r="H160">
        <v>6</v>
      </c>
      <c r="I160">
        <v>2895</v>
      </c>
      <c r="J160">
        <v>2.1899999999999999E-2</v>
      </c>
      <c r="K160">
        <v>2.0999999999999999E-3</v>
      </c>
      <c r="L160">
        <v>10.429</v>
      </c>
      <c r="M160" t="s">
        <v>1465</v>
      </c>
    </row>
    <row r="161" spans="1:13" x14ac:dyDescent="0.15">
      <c r="A161" t="s">
        <v>1161</v>
      </c>
      <c r="B161" t="s">
        <v>313</v>
      </c>
      <c r="C161" t="s">
        <v>1466</v>
      </c>
      <c r="D161">
        <v>2.2739E-4</v>
      </c>
      <c r="E161">
        <v>4.6386999999999998E-2</v>
      </c>
      <c r="F161">
        <v>8</v>
      </c>
      <c r="G161">
        <v>183</v>
      </c>
      <c r="H161">
        <v>28</v>
      </c>
      <c r="I161">
        <v>2895</v>
      </c>
      <c r="J161">
        <v>4.3700000000000003E-2</v>
      </c>
      <c r="K161">
        <v>9.7000000000000003E-3</v>
      </c>
      <c r="L161">
        <v>4.5049999999999999</v>
      </c>
      <c r="M161" t="s">
        <v>1467</v>
      </c>
    </row>
    <row r="162" spans="1:13" x14ac:dyDescent="0.15">
      <c r="A162" t="s">
        <v>1161</v>
      </c>
      <c r="B162" t="s">
        <v>313</v>
      </c>
      <c r="C162" t="s">
        <v>1468</v>
      </c>
      <c r="D162">
        <v>2.4872000000000002E-4</v>
      </c>
      <c r="E162">
        <v>0.23777348000000001</v>
      </c>
      <c r="F162">
        <v>3</v>
      </c>
      <c r="G162">
        <v>183</v>
      </c>
      <c r="H162">
        <v>3</v>
      </c>
      <c r="I162">
        <v>2895</v>
      </c>
      <c r="J162">
        <v>1.6400000000000001E-2</v>
      </c>
      <c r="K162">
        <v>1E-3</v>
      </c>
      <c r="L162">
        <v>16.399999999999999</v>
      </c>
      <c r="M162" t="s">
        <v>1469</v>
      </c>
    </row>
    <row r="163" spans="1:13" x14ac:dyDescent="0.15">
      <c r="A163" t="s">
        <v>1161</v>
      </c>
      <c r="B163" t="s">
        <v>313</v>
      </c>
      <c r="C163" t="s">
        <v>1470</v>
      </c>
      <c r="D163">
        <v>3.2028999999999998E-4</v>
      </c>
      <c r="E163">
        <v>0.30619507000000001</v>
      </c>
      <c r="F163">
        <v>21</v>
      </c>
      <c r="G163">
        <v>183</v>
      </c>
      <c r="H163">
        <v>149</v>
      </c>
      <c r="I163">
        <v>2895</v>
      </c>
      <c r="J163">
        <v>0.1148</v>
      </c>
      <c r="K163">
        <v>5.1499999999999997E-2</v>
      </c>
      <c r="L163">
        <v>2.2290000000000001</v>
      </c>
      <c r="M163" t="s">
        <v>1471</v>
      </c>
    </row>
    <row r="164" spans="1:13" x14ac:dyDescent="0.15">
      <c r="A164" t="s">
        <v>1161</v>
      </c>
      <c r="B164" t="s">
        <v>313</v>
      </c>
      <c r="C164" t="s">
        <v>1472</v>
      </c>
      <c r="D164">
        <v>3.2777000000000001E-4</v>
      </c>
      <c r="E164">
        <v>0.31335280999999998</v>
      </c>
      <c r="F164">
        <v>13</v>
      </c>
      <c r="G164">
        <v>183</v>
      </c>
      <c r="H164">
        <v>70</v>
      </c>
      <c r="I164">
        <v>2895</v>
      </c>
      <c r="J164">
        <v>7.0999999999999994E-2</v>
      </c>
      <c r="K164">
        <v>2.4199999999999999E-2</v>
      </c>
      <c r="L164">
        <v>2.9340000000000002</v>
      </c>
      <c r="M164" t="s">
        <v>1473</v>
      </c>
    </row>
    <row r="165" spans="1:13" x14ac:dyDescent="0.15">
      <c r="A165" t="s">
        <v>1161</v>
      </c>
      <c r="B165" t="s">
        <v>313</v>
      </c>
      <c r="C165" t="s">
        <v>1474</v>
      </c>
      <c r="D165">
        <v>4.0474E-4</v>
      </c>
      <c r="E165">
        <v>8.2566039999999993E-2</v>
      </c>
      <c r="F165">
        <v>6</v>
      </c>
      <c r="G165">
        <v>183</v>
      </c>
      <c r="H165">
        <v>17</v>
      </c>
      <c r="I165">
        <v>2895</v>
      </c>
      <c r="J165">
        <v>3.2800000000000003E-2</v>
      </c>
      <c r="K165">
        <v>5.8999999999999999E-3</v>
      </c>
      <c r="L165">
        <v>5.5590000000000002</v>
      </c>
      <c r="M165" t="s">
        <v>1475</v>
      </c>
    </row>
    <row r="166" spans="1:13" x14ac:dyDescent="0.15">
      <c r="A166" t="s">
        <v>1161</v>
      </c>
      <c r="B166" t="s">
        <v>313</v>
      </c>
      <c r="C166" t="s">
        <v>1476</v>
      </c>
      <c r="D166">
        <v>4.6536E-4</v>
      </c>
      <c r="E166">
        <v>0.44488264999999999</v>
      </c>
      <c r="F166">
        <v>4</v>
      </c>
      <c r="G166">
        <v>183</v>
      </c>
      <c r="H166">
        <v>7</v>
      </c>
      <c r="I166">
        <v>2895</v>
      </c>
      <c r="J166">
        <v>2.1899999999999999E-2</v>
      </c>
      <c r="K166">
        <v>2.3999999999999998E-3</v>
      </c>
      <c r="L166">
        <v>9.125</v>
      </c>
      <c r="M166" t="s">
        <v>1477</v>
      </c>
    </row>
    <row r="167" spans="1:13" x14ac:dyDescent="0.15">
      <c r="A167" t="s">
        <v>1161</v>
      </c>
      <c r="B167" t="s">
        <v>313</v>
      </c>
      <c r="C167" t="s">
        <v>1478</v>
      </c>
      <c r="D167">
        <v>5.1668000000000005E-4</v>
      </c>
      <c r="E167">
        <v>0.49394181999999998</v>
      </c>
      <c r="F167">
        <v>30</v>
      </c>
      <c r="G167">
        <v>183</v>
      </c>
      <c r="H167">
        <v>257</v>
      </c>
      <c r="I167">
        <v>2895</v>
      </c>
      <c r="J167">
        <v>0.16389999999999999</v>
      </c>
      <c r="K167">
        <v>8.8800000000000004E-2</v>
      </c>
      <c r="L167">
        <v>1.8460000000000001</v>
      </c>
      <c r="M167" t="s">
        <v>1479</v>
      </c>
    </row>
    <row r="168" spans="1:13" x14ac:dyDescent="0.15">
      <c r="A168" t="s">
        <v>1161</v>
      </c>
      <c r="B168" t="s">
        <v>313</v>
      </c>
      <c r="C168" t="s">
        <v>1480</v>
      </c>
      <c r="D168">
        <v>5.7735000000000002E-4</v>
      </c>
      <c r="E168">
        <v>0.55194770000000004</v>
      </c>
      <c r="F168">
        <v>13</v>
      </c>
      <c r="G168">
        <v>183</v>
      </c>
      <c r="H168">
        <v>74</v>
      </c>
      <c r="I168">
        <v>2895</v>
      </c>
      <c r="J168">
        <v>7.0999999999999994E-2</v>
      </c>
      <c r="K168">
        <v>2.5600000000000001E-2</v>
      </c>
      <c r="L168">
        <v>2.7730000000000001</v>
      </c>
      <c r="M168" t="s">
        <v>1481</v>
      </c>
    </row>
    <row r="169" spans="1:13" x14ac:dyDescent="0.15">
      <c r="A169" t="s">
        <v>1161</v>
      </c>
      <c r="B169" t="s">
        <v>313</v>
      </c>
      <c r="C169" t="s">
        <v>1482</v>
      </c>
      <c r="D169">
        <v>6.6155000000000001E-4</v>
      </c>
      <c r="E169">
        <v>0.63244599999999995</v>
      </c>
      <c r="F169">
        <v>21</v>
      </c>
      <c r="G169">
        <v>183</v>
      </c>
      <c r="H169">
        <v>157</v>
      </c>
      <c r="I169">
        <v>2895</v>
      </c>
      <c r="J169">
        <v>0.1148</v>
      </c>
      <c r="K169">
        <v>5.4199999999999998E-2</v>
      </c>
      <c r="L169">
        <v>2.1179999999999999</v>
      </c>
      <c r="M169" t="s">
        <v>1483</v>
      </c>
    </row>
    <row r="170" spans="1:13" x14ac:dyDescent="0.15">
      <c r="A170" t="s">
        <v>1161</v>
      </c>
      <c r="B170" t="s">
        <v>313</v>
      </c>
      <c r="C170" t="s">
        <v>1050</v>
      </c>
      <c r="D170">
        <v>7.7240000000000002E-4</v>
      </c>
      <c r="E170">
        <v>0.73841546999999996</v>
      </c>
      <c r="F170">
        <v>8</v>
      </c>
      <c r="G170">
        <v>183</v>
      </c>
      <c r="H170">
        <v>33</v>
      </c>
      <c r="I170">
        <v>2895</v>
      </c>
      <c r="J170">
        <v>4.3700000000000003E-2</v>
      </c>
      <c r="K170">
        <v>1.14E-2</v>
      </c>
      <c r="L170">
        <v>3.8330000000000002</v>
      </c>
      <c r="M170" t="s">
        <v>1051</v>
      </c>
    </row>
    <row r="171" spans="1:13" x14ac:dyDescent="0.15">
      <c r="A171" t="s">
        <v>1161</v>
      </c>
      <c r="B171" t="s">
        <v>313</v>
      </c>
      <c r="C171" t="s">
        <v>1484</v>
      </c>
      <c r="D171">
        <v>8.1086000000000005E-4</v>
      </c>
      <c r="E171">
        <v>0.17920031</v>
      </c>
      <c r="F171">
        <v>5</v>
      </c>
      <c r="G171">
        <v>183</v>
      </c>
      <c r="H171">
        <v>13</v>
      </c>
      <c r="I171">
        <v>2895</v>
      </c>
      <c r="J171">
        <v>2.7300000000000001E-2</v>
      </c>
      <c r="K171">
        <v>4.4999999999999997E-3</v>
      </c>
      <c r="L171">
        <v>6.0670000000000002</v>
      </c>
      <c r="M171" t="s">
        <v>1485</v>
      </c>
    </row>
    <row r="172" spans="1:13" x14ac:dyDescent="0.15">
      <c r="A172" t="s">
        <v>1161</v>
      </c>
      <c r="B172" t="s">
        <v>313</v>
      </c>
      <c r="C172" t="s">
        <v>1486</v>
      </c>
      <c r="D172">
        <v>8.4247E-4</v>
      </c>
      <c r="E172">
        <v>0.80540308999999999</v>
      </c>
      <c r="F172">
        <v>19</v>
      </c>
      <c r="G172">
        <v>183</v>
      </c>
      <c r="H172">
        <v>138</v>
      </c>
      <c r="I172">
        <v>2895</v>
      </c>
      <c r="J172">
        <v>0.1038</v>
      </c>
      <c r="K172">
        <v>4.7699999999999999E-2</v>
      </c>
      <c r="L172">
        <v>2.1760000000000002</v>
      </c>
      <c r="M172" t="s">
        <v>1487</v>
      </c>
    </row>
    <row r="173" spans="1:13" x14ac:dyDescent="0.15">
      <c r="A173" t="s">
        <v>1161</v>
      </c>
      <c r="B173" t="s">
        <v>313</v>
      </c>
      <c r="C173" t="s">
        <v>1488</v>
      </c>
      <c r="D173">
        <v>8.8488E-4</v>
      </c>
      <c r="E173">
        <v>0.84594557000000004</v>
      </c>
      <c r="F173">
        <v>4</v>
      </c>
      <c r="G173">
        <v>183</v>
      </c>
      <c r="H173">
        <v>8</v>
      </c>
      <c r="I173">
        <v>2895</v>
      </c>
      <c r="J173">
        <v>2.1899999999999999E-2</v>
      </c>
      <c r="K173">
        <v>2.8E-3</v>
      </c>
      <c r="L173">
        <v>7.8209999999999997</v>
      </c>
      <c r="M173" t="s">
        <v>1489</v>
      </c>
    </row>
    <row r="174" spans="1:13" x14ac:dyDescent="0.15">
      <c r="A174" t="s">
        <v>1161</v>
      </c>
      <c r="B174" t="s">
        <v>313</v>
      </c>
      <c r="C174" t="s">
        <v>1490</v>
      </c>
      <c r="D174">
        <v>8.8488E-4</v>
      </c>
      <c r="E174">
        <v>0.84594557000000004</v>
      </c>
      <c r="F174">
        <v>4</v>
      </c>
      <c r="G174">
        <v>183</v>
      </c>
      <c r="H174">
        <v>8</v>
      </c>
      <c r="I174">
        <v>2895</v>
      </c>
      <c r="J174">
        <v>2.1899999999999999E-2</v>
      </c>
      <c r="K174">
        <v>2.8E-3</v>
      </c>
      <c r="L174">
        <v>7.8209999999999997</v>
      </c>
      <c r="M174" t="s">
        <v>1491</v>
      </c>
    </row>
    <row r="175" spans="1:13" x14ac:dyDescent="0.15">
      <c r="A175" t="s">
        <v>1161</v>
      </c>
      <c r="B175" t="s">
        <v>313</v>
      </c>
      <c r="C175" t="s">
        <v>1492</v>
      </c>
      <c r="D175">
        <v>9.0286999999999995E-4</v>
      </c>
      <c r="E175">
        <v>0.86314661000000004</v>
      </c>
      <c r="F175">
        <v>12</v>
      </c>
      <c r="G175">
        <v>183</v>
      </c>
      <c r="H175">
        <v>68</v>
      </c>
      <c r="I175">
        <v>2895</v>
      </c>
      <c r="J175">
        <v>6.5600000000000006E-2</v>
      </c>
      <c r="K175">
        <v>2.35E-2</v>
      </c>
      <c r="L175">
        <v>2.7909999999999999</v>
      </c>
      <c r="M175" t="s">
        <v>1493</v>
      </c>
    </row>
    <row r="176" spans="1:13" x14ac:dyDescent="0.15">
      <c r="A176" t="s">
        <v>1161</v>
      </c>
      <c r="B176" t="s">
        <v>313</v>
      </c>
      <c r="C176" t="s">
        <v>1494</v>
      </c>
      <c r="D176">
        <v>9.4843E-4</v>
      </c>
      <c r="E176">
        <v>0.90669639000000002</v>
      </c>
      <c r="F176">
        <v>3</v>
      </c>
      <c r="G176">
        <v>183</v>
      </c>
      <c r="H176">
        <v>4</v>
      </c>
      <c r="I176">
        <v>2895</v>
      </c>
      <c r="J176">
        <v>1.6400000000000001E-2</v>
      </c>
      <c r="K176">
        <v>1.4E-3</v>
      </c>
      <c r="L176">
        <v>11.714</v>
      </c>
      <c r="M176" t="s">
        <v>1495</v>
      </c>
    </row>
    <row r="177" spans="1:13" x14ac:dyDescent="0.15">
      <c r="A177" t="s">
        <v>1161</v>
      </c>
      <c r="B177" t="s">
        <v>313</v>
      </c>
      <c r="C177" t="s">
        <v>1496</v>
      </c>
      <c r="D177">
        <v>1.05514E-3</v>
      </c>
      <c r="E177">
        <v>0.2331859</v>
      </c>
      <c r="F177">
        <v>30</v>
      </c>
      <c r="G177">
        <v>183</v>
      </c>
      <c r="H177">
        <v>268</v>
      </c>
      <c r="I177">
        <v>2895</v>
      </c>
      <c r="J177">
        <v>0.16389999999999999</v>
      </c>
      <c r="K177">
        <v>9.2600000000000002E-2</v>
      </c>
      <c r="L177">
        <v>1.77</v>
      </c>
      <c r="M177" t="s">
        <v>1497</v>
      </c>
    </row>
    <row r="178" spans="1:13" x14ac:dyDescent="0.15">
      <c r="A178" t="s">
        <v>1161</v>
      </c>
      <c r="B178" t="s">
        <v>313</v>
      </c>
      <c r="C178" t="s">
        <v>1498</v>
      </c>
      <c r="D178">
        <v>1.08019E-3</v>
      </c>
      <c r="E178">
        <v>1</v>
      </c>
      <c r="F178">
        <v>6</v>
      </c>
      <c r="G178">
        <v>183</v>
      </c>
      <c r="H178">
        <v>20</v>
      </c>
      <c r="I178">
        <v>2895</v>
      </c>
      <c r="J178">
        <v>3.2800000000000003E-2</v>
      </c>
      <c r="K178">
        <v>6.8999999999999999E-3</v>
      </c>
      <c r="L178">
        <v>4.7539999999999996</v>
      </c>
      <c r="M178" t="s">
        <v>1499</v>
      </c>
    </row>
    <row r="179" spans="1:13" x14ac:dyDescent="0.15">
      <c r="A179" t="s">
        <v>1161</v>
      </c>
      <c r="B179" t="s">
        <v>313</v>
      </c>
      <c r="C179" t="s">
        <v>1500</v>
      </c>
      <c r="D179">
        <v>1.1737500000000001E-3</v>
      </c>
      <c r="E179">
        <v>1</v>
      </c>
      <c r="F179">
        <v>8</v>
      </c>
      <c r="G179">
        <v>183</v>
      </c>
      <c r="H179">
        <v>35</v>
      </c>
      <c r="I179">
        <v>2895</v>
      </c>
      <c r="J179">
        <v>4.3700000000000003E-2</v>
      </c>
      <c r="K179">
        <v>1.21E-2</v>
      </c>
      <c r="L179">
        <v>3.6120000000000001</v>
      </c>
      <c r="M179" t="s">
        <v>1501</v>
      </c>
    </row>
    <row r="180" spans="1:13" x14ac:dyDescent="0.15">
      <c r="A180" t="s">
        <v>1161</v>
      </c>
      <c r="B180" t="s">
        <v>313</v>
      </c>
      <c r="C180" t="s">
        <v>1502</v>
      </c>
      <c r="D180">
        <v>1.19378E-3</v>
      </c>
      <c r="E180">
        <v>1</v>
      </c>
      <c r="F180">
        <v>30</v>
      </c>
      <c r="G180">
        <v>183</v>
      </c>
      <c r="H180">
        <v>270</v>
      </c>
      <c r="I180">
        <v>2895</v>
      </c>
      <c r="J180">
        <v>0.16389999999999999</v>
      </c>
      <c r="K180">
        <v>9.3299999999999994E-2</v>
      </c>
      <c r="L180">
        <v>1.7569999999999999</v>
      </c>
      <c r="M180" t="s">
        <v>1503</v>
      </c>
    </row>
    <row r="181" spans="1:13" x14ac:dyDescent="0.15">
      <c r="A181" t="s">
        <v>1161</v>
      </c>
      <c r="B181" t="s">
        <v>313</v>
      </c>
      <c r="C181" t="s">
        <v>1504</v>
      </c>
      <c r="D181">
        <v>1.5145E-3</v>
      </c>
      <c r="E181">
        <v>0.30895746000000002</v>
      </c>
      <c r="F181">
        <v>4</v>
      </c>
      <c r="G181">
        <v>183</v>
      </c>
      <c r="H181">
        <v>9</v>
      </c>
      <c r="I181">
        <v>2895</v>
      </c>
      <c r="J181">
        <v>2.1899999999999999E-2</v>
      </c>
      <c r="K181">
        <v>3.0999999999999999E-3</v>
      </c>
      <c r="L181">
        <v>7.0650000000000004</v>
      </c>
      <c r="M181" t="s">
        <v>1505</v>
      </c>
    </row>
    <row r="182" spans="1:13" x14ac:dyDescent="0.15">
      <c r="A182" t="s">
        <v>1161</v>
      </c>
      <c r="B182" t="s">
        <v>313</v>
      </c>
      <c r="C182" t="s">
        <v>1506</v>
      </c>
      <c r="D182">
        <v>1.5145E-3</v>
      </c>
      <c r="E182">
        <v>1</v>
      </c>
      <c r="F182">
        <v>4</v>
      </c>
      <c r="G182">
        <v>183</v>
      </c>
      <c r="H182">
        <v>9</v>
      </c>
      <c r="I182">
        <v>2895</v>
      </c>
      <c r="J182">
        <v>2.1899999999999999E-2</v>
      </c>
      <c r="K182">
        <v>3.0999999999999999E-3</v>
      </c>
      <c r="L182">
        <v>7.0650000000000004</v>
      </c>
      <c r="M182" t="s">
        <v>1507</v>
      </c>
    </row>
    <row r="183" spans="1:13" x14ac:dyDescent="0.15">
      <c r="A183" t="s">
        <v>1161</v>
      </c>
      <c r="B183" t="s">
        <v>313</v>
      </c>
      <c r="C183" t="s">
        <v>1508</v>
      </c>
      <c r="D183">
        <v>1.5145E-3</v>
      </c>
      <c r="E183">
        <v>0.30895746000000002</v>
      </c>
      <c r="F183">
        <v>4</v>
      </c>
      <c r="G183">
        <v>183</v>
      </c>
      <c r="H183">
        <v>9</v>
      </c>
      <c r="I183">
        <v>2895</v>
      </c>
      <c r="J183">
        <v>2.1899999999999999E-2</v>
      </c>
      <c r="K183">
        <v>3.0999999999999999E-3</v>
      </c>
      <c r="L183">
        <v>7.0650000000000004</v>
      </c>
      <c r="M183" t="s">
        <v>1509</v>
      </c>
    </row>
    <row r="184" spans="1:13" x14ac:dyDescent="0.15">
      <c r="A184" t="s">
        <v>1161</v>
      </c>
      <c r="B184" t="s">
        <v>313</v>
      </c>
      <c r="C184" t="s">
        <v>1510</v>
      </c>
      <c r="D184">
        <v>1.70538E-3</v>
      </c>
      <c r="E184">
        <v>1</v>
      </c>
      <c r="F184">
        <v>7</v>
      </c>
      <c r="G184">
        <v>183</v>
      </c>
      <c r="H184">
        <v>29</v>
      </c>
      <c r="I184">
        <v>2895</v>
      </c>
      <c r="J184">
        <v>3.8300000000000001E-2</v>
      </c>
      <c r="K184">
        <v>0.01</v>
      </c>
      <c r="L184">
        <v>3.83</v>
      </c>
      <c r="M184" t="s">
        <v>1511</v>
      </c>
    </row>
    <row r="185" spans="1:13" x14ac:dyDescent="0.15">
      <c r="A185" t="s">
        <v>1161</v>
      </c>
      <c r="B185" t="s">
        <v>313</v>
      </c>
      <c r="C185" t="s">
        <v>1512</v>
      </c>
      <c r="D185">
        <v>2.1076300000000001E-3</v>
      </c>
      <c r="E185">
        <v>1</v>
      </c>
      <c r="F185">
        <v>7</v>
      </c>
      <c r="G185">
        <v>183</v>
      </c>
      <c r="H185">
        <v>30</v>
      </c>
      <c r="I185">
        <v>2895</v>
      </c>
      <c r="J185">
        <v>3.8300000000000001E-2</v>
      </c>
      <c r="K185">
        <v>1.04E-2</v>
      </c>
      <c r="L185">
        <v>3.6829999999999998</v>
      </c>
      <c r="M185" t="s">
        <v>1513</v>
      </c>
    </row>
    <row r="186" spans="1:13" x14ac:dyDescent="0.15">
      <c r="A186" t="s">
        <v>1161</v>
      </c>
      <c r="B186" t="s">
        <v>313</v>
      </c>
      <c r="C186" t="s">
        <v>1113</v>
      </c>
      <c r="D186">
        <v>2.1076300000000001E-3</v>
      </c>
      <c r="E186">
        <v>1</v>
      </c>
      <c r="F186">
        <v>7</v>
      </c>
      <c r="G186">
        <v>183</v>
      </c>
      <c r="H186">
        <v>30</v>
      </c>
      <c r="I186">
        <v>2895</v>
      </c>
      <c r="J186">
        <v>3.8300000000000001E-2</v>
      </c>
      <c r="K186">
        <v>1.04E-2</v>
      </c>
      <c r="L186">
        <v>3.6829999999999998</v>
      </c>
      <c r="M186" t="s">
        <v>1114</v>
      </c>
    </row>
    <row r="187" spans="1:13" x14ac:dyDescent="0.15">
      <c r="A187" t="s">
        <v>1161</v>
      </c>
      <c r="B187" t="s">
        <v>313</v>
      </c>
      <c r="C187" t="s">
        <v>1514</v>
      </c>
      <c r="D187">
        <v>2.2607199999999999E-3</v>
      </c>
      <c r="E187">
        <v>1</v>
      </c>
      <c r="F187">
        <v>3</v>
      </c>
      <c r="G187">
        <v>183</v>
      </c>
      <c r="H187">
        <v>5</v>
      </c>
      <c r="I187">
        <v>2895</v>
      </c>
      <c r="J187">
        <v>1.6400000000000001E-2</v>
      </c>
      <c r="K187">
        <v>1.6999999999999999E-3</v>
      </c>
      <c r="L187">
        <v>9.6470000000000002</v>
      </c>
      <c r="M187" t="s">
        <v>1515</v>
      </c>
    </row>
    <row r="188" spans="1:13" x14ac:dyDescent="0.15">
      <c r="A188" t="s">
        <v>1161</v>
      </c>
      <c r="B188" t="s">
        <v>313</v>
      </c>
      <c r="C188" t="s">
        <v>1516</v>
      </c>
      <c r="D188">
        <v>2.2607199999999999E-3</v>
      </c>
      <c r="E188">
        <v>0.46118617000000001</v>
      </c>
      <c r="F188">
        <v>3</v>
      </c>
      <c r="G188">
        <v>183</v>
      </c>
      <c r="H188">
        <v>5</v>
      </c>
      <c r="I188">
        <v>2895</v>
      </c>
      <c r="J188">
        <v>1.6400000000000001E-2</v>
      </c>
      <c r="K188">
        <v>1.6999999999999999E-3</v>
      </c>
      <c r="L188">
        <v>9.6470000000000002</v>
      </c>
      <c r="M188" t="s">
        <v>1517</v>
      </c>
    </row>
    <row r="189" spans="1:13" x14ac:dyDescent="0.15">
      <c r="A189" t="s">
        <v>1161</v>
      </c>
      <c r="B189" t="s">
        <v>313</v>
      </c>
      <c r="C189" t="s">
        <v>1518</v>
      </c>
      <c r="D189">
        <v>2.3542099999999998E-3</v>
      </c>
      <c r="E189">
        <v>0.52027952</v>
      </c>
      <c r="F189">
        <v>5</v>
      </c>
      <c r="G189">
        <v>183</v>
      </c>
      <c r="H189">
        <v>16</v>
      </c>
      <c r="I189">
        <v>2895</v>
      </c>
      <c r="J189">
        <v>2.7300000000000001E-2</v>
      </c>
      <c r="K189">
        <v>5.4999999999999997E-3</v>
      </c>
      <c r="L189">
        <v>4.9640000000000004</v>
      </c>
      <c r="M189" t="s">
        <v>1519</v>
      </c>
    </row>
    <row r="190" spans="1:13" x14ac:dyDescent="0.15">
      <c r="A190" t="s">
        <v>1161</v>
      </c>
      <c r="B190" t="s">
        <v>313</v>
      </c>
      <c r="C190" t="s">
        <v>1520</v>
      </c>
      <c r="D190">
        <v>2.4003499999999999E-3</v>
      </c>
      <c r="E190">
        <v>0.48967063999999999</v>
      </c>
      <c r="F190">
        <v>4</v>
      </c>
      <c r="G190">
        <v>183</v>
      </c>
      <c r="H190">
        <v>10</v>
      </c>
      <c r="I190">
        <v>2895</v>
      </c>
      <c r="J190">
        <v>2.1899999999999999E-2</v>
      </c>
      <c r="K190">
        <v>3.5000000000000001E-3</v>
      </c>
      <c r="L190">
        <v>6.2569999999999997</v>
      </c>
      <c r="M190" t="s">
        <v>1521</v>
      </c>
    </row>
    <row r="191" spans="1:13" x14ac:dyDescent="0.15">
      <c r="A191" t="s">
        <v>1161</v>
      </c>
      <c r="B191" t="s">
        <v>313</v>
      </c>
      <c r="C191" t="s">
        <v>1056</v>
      </c>
      <c r="D191">
        <v>2.4003499999999999E-3</v>
      </c>
      <c r="E191">
        <v>1</v>
      </c>
      <c r="F191">
        <v>4</v>
      </c>
      <c r="G191">
        <v>183</v>
      </c>
      <c r="H191">
        <v>10</v>
      </c>
      <c r="I191">
        <v>2895</v>
      </c>
      <c r="J191">
        <v>2.1899999999999999E-2</v>
      </c>
      <c r="K191">
        <v>3.5000000000000001E-3</v>
      </c>
      <c r="L191">
        <v>6.2569999999999997</v>
      </c>
      <c r="M191" t="s">
        <v>1057</v>
      </c>
    </row>
    <row r="192" spans="1:13" x14ac:dyDescent="0.15">
      <c r="A192" t="s">
        <v>1161</v>
      </c>
      <c r="B192" t="s">
        <v>313</v>
      </c>
      <c r="C192" t="s">
        <v>1522</v>
      </c>
      <c r="D192">
        <v>3.0745199999999999E-3</v>
      </c>
      <c r="E192">
        <v>1</v>
      </c>
      <c r="F192">
        <v>27</v>
      </c>
      <c r="G192">
        <v>183</v>
      </c>
      <c r="H192">
        <v>249</v>
      </c>
      <c r="I192">
        <v>2895</v>
      </c>
      <c r="J192">
        <v>0.14749999999999999</v>
      </c>
      <c r="K192">
        <v>8.5999999999999993E-2</v>
      </c>
      <c r="L192">
        <v>1.7150000000000001</v>
      </c>
      <c r="M192" t="s">
        <v>1523</v>
      </c>
    </row>
    <row r="193" spans="1:13" x14ac:dyDescent="0.15">
      <c r="A193" t="s">
        <v>1161</v>
      </c>
      <c r="B193" t="s">
        <v>313</v>
      </c>
      <c r="C193" t="s">
        <v>1524</v>
      </c>
      <c r="D193">
        <v>3.1664900000000001E-3</v>
      </c>
      <c r="E193">
        <v>1</v>
      </c>
      <c r="F193">
        <v>5</v>
      </c>
      <c r="G193">
        <v>183</v>
      </c>
      <c r="H193">
        <v>17</v>
      </c>
      <c r="I193">
        <v>2895</v>
      </c>
      <c r="J193">
        <v>2.7300000000000001E-2</v>
      </c>
      <c r="K193">
        <v>5.8999999999999999E-3</v>
      </c>
      <c r="L193">
        <v>4.6269999999999998</v>
      </c>
      <c r="M193" t="s">
        <v>1525</v>
      </c>
    </row>
    <row r="194" spans="1:13" x14ac:dyDescent="0.15">
      <c r="A194" t="s">
        <v>1161</v>
      </c>
      <c r="B194" t="s">
        <v>313</v>
      </c>
      <c r="C194" t="s">
        <v>1526</v>
      </c>
      <c r="D194">
        <v>3.9753499999999999E-3</v>
      </c>
      <c r="E194">
        <v>1</v>
      </c>
      <c r="F194">
        <v>2</v>
      </c>
      <c r="G194">
        <v>183</v>
      </c>
      <c r="H194">
        <v>2</v>
      </c>
      <c r="I194">
        <v>2895</v>
      </c>
      <c r="J194">
        <v>1.09E-2</v>
      </c>
      <c r="K194">
        <v>6.9999999999999999E-4</v>
      </c>
      <c r="L194">
        <v>15.571</v>
      </c>
      <c r="M194" t="s">
        <v>1527</v>
      </c>
    </row>
    <row r="195" spans="1:13" x14ac:dyDescent="0.15">
      <c r="A195" t="s">
        <v>1161</v>
      </c>
      <c r="B195" t="s">
        <v>313</v>
      </c>
      <c r="C195" t="s">
        <v>1528</v>
      </c>
      <c r="D195">
        <v>3.9753499999999999E-3</v>
      </c>
      <c r="E195">
        <v>0.81097142</v>
      </c>
      <c r="F195">
        <v>2</v>
      </c>
      <c r="G195">
        <v>183</v>
      </c>
      <c r="H195">
        <v>2</v>
      </c>
      <c r="I195">
        <v>2895</v>
      </c>
      <c r="J195">
        <v>1.09E-2</v>
      </c>
      <c r="K195">
        <v>6.9999999999999999E-4</v>
      </c>
      <c r="L195">
        <v>15.571</v>
      </c>
      <c r="M195" t="s">
        <v>1529</v>
      </c>
    </row>
    <row r="196" spans="1:13" x14ac:dyDescent="0.15">
      <c r="A196" t="s">
        <v>1161</v>
      </c>
      <c r="B196" t="s">
        <v>313</v>
      </c>
      <c r="C196" t="s">
        <v>1530</v>
      </c>
      <c r="D196">
        <v>3.9753499999999999E-3</v>
      </c>
      <c r="E196">
        <v>0.87855236999999997</v>
      </c>
      <c r="F196">
        <v>2</v>
      </c>
      <c r="G196">
        <v>183</v>
      </c>
      <c r="H196">
        <v>2</v>
      </c>
      <c r="I196">
        <v>2895</v>
      </c>
      <c r="J196">
        <v>1.09E-2</v>
      </c>
      <c r="K196">
        <v>6.9999999999999999E-4</v>
      </c>
      <c r="L196">
        <v>15.571</v>
      </c>
      <c r="M196" t="s">
        <v>1531</v>
      </c>
    </row>
    <row r="197" spans="1:13" x14ac:dyDescent="0.15">
      <c r="A197" t="s">
        <v>1161</v>
      </c>
      <c r="B197" t="s">
        <v>313</v>
      </c>
      <c r="C197" t="s">
        <v>1532</v>
      </c>
      <c r="D197">
        <v>3.9753499999999999E-3</v>
      </c>
      <c r="E197">
        <v>0.87855236999999997</v>
      </c>
      <c r="F197">
        <v>2</v>
      </c>
      <c r="G197">
        <v>183</v>
      </c>
      <c r="H197">
        <v>2</v>
      </c>
      <c r="I197">
        <v>2895</v>
      </c>
      <c r="J197">
        <v>1.09E-2</v>
      </c>
      <c r="K197">
        <v>6.9999999999999999E-4</v>
      </c>
      <c r="L197">
        <v>15.571</v>
      </c>
      <c r="M197" t="s">
        <v>1533</v>
      </c>
    </row>
    <row r="198" spans="1:13" x14ac:dyDescent="0.15">
      <c r="A198" t="s">
        <v>1161</v>
      </c>
      <c r="B198" t="s">
        <v>313</v>
      </c>
      <c r="C198" t="s">
        <v>1534</v>
      </c>
      <c r="D198">
        <v>3.9753499999999999E-3</v>
      </c>
      <c r="E198">
        <v>0.87855236999999997</v>
      </c>
      <c r="F198">
        <v>2</v>
      </c>
      <c r="G198">
        <v>183</v>
      </c>
      <c r="H198">
        <v>2</v>
      </c>
      <c r="I198">
        <v>2895</v>
      </c>
      <c r="J198">
        <v>1.09E-2</v>
      </c>
      <c r="K198">
        <v>6.9999999999999999E-4</v>
      </c>
      <c r="L198">
        <v>15.571</v>
      </c>
      <c r="M198" t="s">
        <v>1535</v>
      </c>
    </row>
    <row r="199" spans="1:13" x14ac:dyDescent="0.15">
      <c r="A199" t="s">
        <v>1161</v>
      </c>
      <c r="B199" t="s">
        <v>313</v>
      </c>
      <c r="C199" t="s">
        <v>1536</v>
      </c>
      <c r="D199">
        <v>3.9753499999999999E-3</v>
      </c>
      <c r="E199">
        <v>0.87855236999999997</v>
      </c>
      <c r="F199">
        <v>2</v>
      </c>
      <c r="G199">
        <v>183</v>
      </c>
      <c r="H199">
        <v>2</v>
      </c>
      <c r="I199">
        <v>2895</v>
      </c>
      <c r="J199">
        <v>1.09E-2</v>
      </c>
      <c r="K199">
        <v>6.9999999999999999E-4</v>
      </c>
      <c r="L199">
        <v>15.571</v>
      </c>
      <c r="M199" t="s">
        <v>1537</v>
      </c>
    </row>
    <row r="200" spans="1:13" x14ac:dyDescent="0.15">
      <c r="A200" t="s">
        <v>1161</v>
      </c>
      <c r="B200" t="s">
        <v>313</v>
      </c>
      <c r="C200" t="s">
        <v>1538</v>
      </c>
      <c r="D200">
        <v>3.9753499999999999E-3</v>
      </c>
      <c r="E200">
        <v>0.87855236999999997</v>
      </c>
      <c r="F200">
        <v>2</v>
      </c>
      <c r="G200">
        <v>183</v>
      </c>
      <c r="H200">
        <v>2</v>
      </c>
      <c r="I200">
        <v>2895</v>
      </c>
      <c r="J200">
        <v>1.09E-2</v>
      </c>
      <c r="K200">
        <v>6.9999999999999999E-4</v>
      </c>
      <c r="L200">
        <v>15.571</v>
      </c>
      <c r="M200" t="s">
        <v>1539</v>
      </c>
    </row>
    <row r="201" spans="1:13" x14ac:dyDescent="0.15">
      <c r="A201" t="s">
        <v>1161</v>
      </c>
      <c r="B201" t="s">
        <v>313</v>
      </c>
      <c r="C201" t="s">
        <v>1540</v>
      </c>
      <c r="D201">
        <v>4.0195500000000002E-3</v>
      </c>
      <c r="E201">
        <v>0.81998722999999996</v>
      </c>
      <c r="F201">
        <v>8</v>
      </c>
      <c r="G201">
        <v>183</v>
      </c>
      <c r="H201">
        <v>42</v>
      </c>
      <c r="I201">
        <v>2895</v>
      </c>
      <c r="J201">
        <v>4.3700000000000003E-2</v>
      </c>
      <c r="K201">
        <v>1.4500000000000001E-2</v>
      </c>
      <c r="L201">
        <v>3.0139999999999998</v>
      </c>
      <c r="M201" t="s">
        <v>1541</v>
      </c>
    </row>
    <row r="202" spans="1:13" x14ac:dyDescent="0.15">
      <c r="A202" t="s">
        <v>1161</v>
      </c>
      <c r="B202" t="s">
        <v>313</v>
      </c>
      <c r="C202" t="s">
        <v>1542</v>
      </c>
      <c r="D202">
        <v>4.1731600000000004E-3</v>
      </c>
      <c r="E202">
        <v>1</v>
      </c>
      <c r="F202">
        <v>31</v>
      </c>
      <c r="G202">
        <v>183</v>
      </c>
      <c r="H202">
        <v>305</v>
      </c>
      <c r="I202">
        <v>2895</v>
      </c>
      <c r="J202">
        <v>0.1694</v>
      </c>
      <c r="K202">
        <v>0.10539999999999999</v>
      </c>
      <c r="L202">
        <v>1.607</v>
      </c>
      <c r="M202" t="s">
        <v>1543</v>
      </c>
    </row>
    <row r="203" spans="1:13" x14ac:dyDescent="0.15">
      <c r="A203" t="s">
        <v>1161</v>
      </c>
      <c r="B203" t="s">
        <v>313</v>
      </c>
      <c r="C203" t="s">
        <v>1544</v>
      </c>
      <c r="D203">
        <v>4.3116400000000003E-3</v>
      </c>
      <c r="E203">
        <v>1</v>
      </c>
      <c r="F203">
        <v>3</v>
      </c>
      <c r="G203">
        <v>183</v>
      </c>
      <c r="H203">
        <v>6</v>
      </c>
      <c r="I203">
        <v>2895</v>
      </c>
      <c r="J203">
        <v>1.6400000000000001E-2</v>
      </c>
      <c r="K203">
        <v>2.0999999999999999E-3</v>
      </c>
      <c r="L203">
        <v>7.81</v>
      </c>
      <c r="M203" t="s">
        <v>1545</v>
      </c>
    </row>
    <row r="204" spans="1:13" x14ac:dyDescent="0.15">
      <c r="A204" t="s">
        <v>1161</v>
      </c>
      <c r="B204" t="s">
        <v>313</v>
      </c>
      <c r="C204" t="s">
        <v>1546</v>
      </c>
      <c r="D204">
        <v>4.3116400000000003E-3</v>
      </c>
      <c r="E204">
        <v>0.87957487999999995</v>
      </c>
      <c r="F204">
        <v>3</v>
      </c>
      <c r="G204">
        <v>183</v>
      </c>
      <c r="H204">
        <v>6</v>
      </c>
      <c r="I204">
        <v>2895</v>
      </c>
      <c r="J204">
        <v>1.6400000000000001E-2</v>
      </c>
      <c r="K204">
        <v>2.0999999999999999E-3</v>
      </c>
      <c r="L204">
        <v>7.81</v>
      </c>
      <c r="M204" t="s">
        <v>1547</v>
      </c>
    </row>
    <row r="205" spans="1:13" x14ac:dyDescent="0.15">
      <c r="A205" t="s">
        <v>1161</v>
      </c>
      <c r="B205" t="s">
        <v>313</v>
      </c>
      <c r="C205" t="s">
        <v>1548</v>
      </c>
      <c r="D205">
        <v>4.3116400000000003E-3</v>
      </c>
      <c r="E205">
        <v>0.95287279000000003</v>
      </c>
      <c r="F205">
        <v>3</v>
      </c>
      <c r="G205">
        <v>183</v>
      </c>
      <c r="H205">
        <v>6</v>
      </c>
      <c r="I205">
        <v>2895</v>
      </c>
      <c r="J205">
        <v>1.6400000000000001E-2</v>
      </c>
      <c r="K205">
        <v>2.0999999999999999E-3</v>
      </c>
      <c r="L205">
        <v>7.81</v>
      </c>
      <c r="M205" t="s">
        <v>1549</v>
      </c>
    </row>
    <row r="206" spans="1:13" x14ac:dyDescent="0.15">
      <c r="A206" t="s">
        <v>1161</v>
      </c>
      <c r="B206" t="s">
        <v>313</v>
      </c>
      <c r="C206" t="s">
        <v>1550</v>
      </c>
      <c r="D206">
        <v>4.3116400000000003E-3</v>
      </c>
      <c r="E206">
        <v>0.87957487999999995</v>
      </c>
      <c r="F206">
        <v>3</v>
      </c>
      <c r="G206">
        <v>183</v>
      </c>
      <c r="H206">
        <v>6</v>
      </c>
      <c r="I206">
        <v>2895</v>
      </c>
      <c r="J206">
        <v>1.6400000000000001E-2</v>
      </c>
      <c r="K206">
        <v>2.0999999999999999E-3</v>
      </c>
      <c r="L206">
        <v>7.81</v>
      </c>
      <c r="M206" t="s">
        <v>1551</v>
      </c>
    </row>
    <row r="207" spans="1:13" x14ac:dyDescent="0.15">
      <c r="A207" t="s">
        <v>1161</v>
      </c>
      <c r="B207" t="s">
        <v>313</v>
      </c>
      <c r="C207" t="s">
        <v>1552</v>
      </c>
      <c r="D207">
        <v>4.3116400000000003E-3</v>
      </c>
      <c r="E207">
        <v>0.87957487999999995</v>
      </c>
      <c r="F207">
        <v>3</v>
      </c>
      <c r="G207">
        <v>183</v>
      </c>
      <c r="H207">
        <v>6</v>
      </c>
      <c r="I207">
        <v>2895</v>
      </c>
      <c r="J207">
        <v>1.6400000000000001E-2</v>
      </c>
      <c r="K207">
        <v>2.0999999999999999E-3</v>
      </c>
      <c r="L207">
        <v>7.81</v>
      </c>
      <c r="M207" t="s">
        <v>1553</v>
      </c>
    </row>
    <row r="208" spans="1:13" x14ac:dyDescent="0.15">
      <c r="A208" t="s">
        <v>1161</v>
      </c>
      <c r="B208" t="s">
        <v>313</v>
      </c>
      <c r="C208" t="s">
        <v>1554</v>
      </c>
      <c r="D208">
        <v>4.3116400000000003E-3</v>
      </c>
      <c r="E208">
        <v>1</v>
      </c>
      <c r="F208">
        <v>3</v>
      </c>
      <c r="G208">
        <v>183</v>
      </c>
      <c r="H208">
        <v>6</v>
      </c>
      <c r="I208">
        <v>2895</v>
      </c>
      <c r="J208">
        <v>1.6400000000000001E-2</v>
      </c>
      <c r="K208">
        <v>2.0999999999999999E-3</v>
      </c>
      <c r="L208">
        <v>7.81</v>
      </c>
      <c r="M208" t="s">
        <v>1555</v>
      </c>
    </row>
    <row r="209" spans="1:13" x14ac:dyDescent="0.15">
      <c r="A209" t="s">
        <v>1161</v>
      </c>
      <c r="B209" t="s">
        <v>313</v>
      </c>
      <c r="C209" t="s">
        <v>1556</v>
      </c>
      <c r="D209">
        <v>4.4908700000000001E-3</v>
      </c>
      <c r="E209">
        <v>1</v>
      </c>
      <c r="F209">
        <v>7</v>
      </c>
      <c r="G209">
        <v>183</v>
      </c>
      <c r="H209">
        <v>34</v>
      </c>
      <c r="I209">
        <v>2895</v>
      </c>
      <c r="J209">
        <v>3.8300000000000001E-2</v>
      </c>
      <c r="K209">
        <v>1.17E-2</v>
      </c>
      <c r="L209">
        <v>3.274</v>
      </c>
      <c r="M209" t="s">
        <v>1557</v>
      </c>
    </row>
    <row r="210" spans="1:13" x14ac:dyDescent="0.15">
      <c r="A210" t="s">
        <v>1161</v>
      </c>
      <c r="B210" t="s">
        <v>313</v>
      </c>
      <c r="C210" t="s">
        <v>1558</v>
      </c>
      <c r="D210">
        <v>4.5081000000000001E-3</v>
      </c>
      <c r="E210">
        <v>1</v>
      </c>
      <c r="F210">
        <v>29</v>
      </c>
      <c r="G210">
        <v>183</v>
      </c>
      <c r="H210">
        <v>281</v>
      </c>
      <c r="I210">
        <v>2895</v>
      </c>
      <c r="J210">
        <v>0.1585</v>
      </c>
      <c r="K210">
        <v>9.7100000000000006E-2</v>
      </c>
      <c r="L210">
        <v>1.6319999999999999</v>
      </c>
      <c r="M210" t="s">
        <v>1559</v>
      </c>
    </row>
    <row r="211" spans="1:13" x14ac:dyDescent="0.15">
      <c r="A211" t="s">
        <v>1161</v>
      </c>
      <c r="B211" t="s">
        <v>313</v>
      </c>
      <c r="C211" t="s">
        <v>1560</v>
      </c>
      <c r="D211">
        <v>4.66674E-3</v>
      </c>
      <c r="E211">
        <v>1</v>
      </c>
      <c r="F211">
        <v>6</v>
      </c>
      <c r="G211">
        <v>183</v>
      </c>
      <c r="H211">
        <v>26</v>
      </c>
      <c r="I211">
        <v>2895</v>
      </c>
      <c r="J211">
        <v>3.2800000000000003E-2</v>
      </c>
      <c r="K211">
        <v>8.9999999999999993E-3</v>
      </c>
      <c r="L211">
        <v>3.6440000000000001</v>
      </c>
      <c r="M211" t="s">
        <v>1561</v>
      </c>
    </row>
    <row r="212" spans="1:13" x14ac:dyDescent="0.15">
      <c r="A212" t="s">
        <v>1161</v>
      </c>
      <c r="B212" t="s">
        <v>313</v>
      </c>
      <c r="C212" t="s">
        <v>1562</v>
      </c>
      <c r="D212">
        <v>4.6771099999999999E-3</v>
      </c>
      <c r="E212">
        <v>1</v>
      </c>
      <c r="F212">
        <v>8</v>
      </c>
      <c r="G212">
        <v>183</v>
      </c>
      <c r="H212">
        <v>43</v>
      </c>
      <c r="I212">
        <v>2895</v>
      </c>
      <c r="J212">
        <v>4.3700000000000003E-2</v>
      </c>
      <c r="K212">
        <v>1.49E-2</v>
      </c>
      <c r="L212">
        <v>2.9329999999999998</v>
      </c>
      <c r="M212" t="s">
        <v>1563</v>
      </c>
    </row>
    <row r="213" spans="1:13" x14ac:dyDescent="0.15">
      <c r="A213" t="s">
        <v>1161</v>
      </c>
      <c r="B213" t="s">
        <v>313</v>
      </c>
      <c r="C213" t="s">
        <v>1564</v>
      </c>
      <c r="D213">
        <v>5.1181300000000002E-3</v>
      </c>
      <c r="E213">
        <v>1</v>
      </c>
      <c r="F213">
        <v>4</v>
      </c>
      <c r="G213">
        <v>183</v>
      </c>
      <c r="H213">
        <v>12</v>
      </c>
      <c r="I213">
        <v>2895</v>
      </c>
      <c r="J213">
        <v>2.1899999999999999E-2</v>
      </c>
      <c r="K213">
        <v>4.1000000000000003E-3</v>
      </c>
      <c r="L213">
        <v>5.3410000000000002</v>
      </c>
      <c r="M213" t="s">
        <v>1565</v>
      </c>
    </row>
    <row r="214" spans="1:13" x14ac:dyDescent="0.15">
      <c r="A214" t="s">
        <v>1161</v>
      </c>
      <c r="B214" t="s">
        <v>313</v>
      </c>
      <c r="C214" t="s">
        <v>1566</v>
      </c>
      <c r="D214">
        <v>5.1181300000000002E-3</v>
      </c>
      <c r="E214">
        <v>1</v>
      </c>
      <c r="F214">
        <v>4</v>
      </c>
      <c r="G214">
        <v>183</v>
      </c>
      <c r="H214">
        <v>12</v>
      </c>
      <c r="I214">
        <v>2895</v>
      </c>
      <c r="J214">
        <v>2.1899999999999999E-2</v>
      </c>
      <c r="K214">
        <v>4.1000000000000003E-3</v>
      </c>
      <c r="L214">
        <v>5.3410000000000002</v>
      </c>
      <c r="M214" t="s">
        <v>1567</v>
      </c>
    </row>
    <row r="215" spans="1:13" x14ac:dyDescent="0.15">
      <c r="A215" t="s">
        <v>1161</v>
      </c>
      <c r="B215" t="s">
        <v>313</v>
      </c>
      <c r="C215" t="s">
        <v>1568</v>
      </c>
      <c r="D215">
        <v>5.1181300000000002E-3</v>
      </c>
      <c r="E215">
        <v>1</v>
      </c>
      <c r="F215">
        <v>4</v>
      </c>
      <c r="G215">
        <v>183</v>
      </c>
      <c r="H215">
        <v>12</v>
      </c>
      <c r="I215">
        <v>2895</v>
      </c>
      <c r="J215">
        <v>2.1899999999999999E-2</v>
      </c>
      <c r="K215">
        <v>4.1000000000000003E-3</v>
      </c>
      <c r="L215">
        <v>5.3410000000000002</v>
      </c>
      <c r="M215" t="s">
        <v>1569</v>
      </c>
    </row>
    <row r="216" spans="1:13" x14ac:dyDescent="0.15">
      <c r="A216" t="s">
        <v>1161</v>
      </c>
      <c r="B216" t="s">
        <v>313</v>
      </c>
      <c r="C216" t="s">
        <v>1570</v>
      </c>
      <c r="D216">
        <v>5.3201500000000001E-3</v>
      </c>
      <c r="E216">
        <v>1</v>
      </c>
      <c r="F216">
        <v>7</v>
      </c>
      <c r="G216">
        <v>183</v>
      </c>
      <c r="H216">
        <v>35</v>
      </c>
      <c r="I216">
        <v>2895</v>
      </c>
      <c r="J216">
        <v>3.8300000000000001E-2</v>
      </c>
      <c r="K216">
        <v>1.21E-2</v>
      </c>
      <c r="L216">
        <v>3.165</v>
      </c>
      <c r="M216" t="s">
        <v>1571</v>
      </c>
    </row>
    <row r="217" spans="1:13" x14ac:dyDescent="0.15">
      <c r="A217" t="s">
        <v>1161</v>
      </c>
      <c r="B217" t="s">
        <v>313</v>
      </c>
      <c r="C217" t="s">
        <v>1572</v>
      </c>
      <c r="D217">
        <v>5.3649600000000002E-3</v>
      </c>
      <c r="E217">
        <v>1</v>
      </c>
      <c r="F217">
        <v>5</v>
      </c>
      <c r="G217">
        <v>183</v>
      </c>
      <c r="H217">
        <v>19</v>
      </c>
      <c r="I217">
        <v>2895</v>
      </c>
      <c r="J217">
        <v>2.7300000000000001E-2</v>
      </c>
      <c r="K217">
        <v>6.6E-3</v>
      </c>
      <c r="L217">
        <v>4.1360000000000001</v>
      </c>
      <c r="M217" t="s">
        <v>1573</v>
      </c>
    </row>
    <row r="218" spans="1:13" x14ac:dyDescent="0.15">
      <c r="A218" t="s">
        <v>1161</v>
      </c>
      <c r="B218" t="s">
        <v>313</v>
      </c>
      <c r="C218" t="s">
        <v>1072</v>
      </c>
      <c r="D218">
        <v>5.3649600000000002E-3</v>
      </c>
      <c r="E218">
        <v>1</v>
      </c>
      <c r="F218">
        <v>5</v>
      </c>
      <c r="G218">
        <v>183</v>
      </c>
      <c r="H218">
        <v>19</v>
      </c>
      <c r="I218">
        <v>2895</v>
      </c>
      <c r="J218">
        <v>2.7300000000000001E-2</v>
      </c>
      <c r="K218">
        <v>6.6E-3</v>
      </c>
      <c r="L218">
        <v>4.1360000000000001</v>
      </c>
      <c r="M218" t="s">
        <v>1073</v>
      </c>
    </row>
    <row r="219" spans="1:13" x14ac:dyDescent="0.15">
      <c r="A219" t="s">
        <v>1161</v>
      </c>
      <c r="B219" t="s">
        <v>313</v>
      </c>
      <c r="C219" t="s">
        <v>1574</v>
      </c>
      <c r="D219">
        <v>5.91151E-3</v>
      </c>
      <c r="E219">
        <v>1</v>
      </c>
      <c r="F219">
        <v>23</v>
      </c>
      <c r="G219">
        <v>183</v>
      </c>
      <c r="H219">
        <v>211</v>
      </c>
      <c r="I219">
        <v>2895</v>
      </c>
      <c r="J219">
        <v>0.12570000000000001</v>
      </c>
      <c r="K219">
        <v>7.2900000000000006E-2</v>
      </c>
      <c r="L219">
        <v>1.724</v>
      </c>
      <c r="M219" t="s">
        <v>1575</v>
      </c>
    </row>
    <row r="220" spans="1:13" x14ac:dyDescent="0.15">
      <c r="A220" t="s">
        <v>1161</v>
      </c>
      <c r="B220" t="s">
        <v>313</v>
      </c>
      <c r="C220" t="s">
        <v>1070</v>
      </c>
      <c r="D220">
        <v>6.25941E-3</v>
      </c>
      <c r="E220">
        <v>1</v>
      </c>
      <c r="F220">
        <v>7</v>
      </c>
      <c r="G220">
        <v>183</v>
      </c>
      <c r="H220">
        <v>36</v>
      </c>
      <c r="I220">
        <v>2895</v>
      </c>
      <c r="J220">
        <v>3.8300000000000001E-2</v>
      </c>
      <c r="K220">
        <v>1.24E-2</v>
      </c>
      <c r="L220">
        <v>3.089</v>
      </c>
      <c r="M220" t="s">
        <v>1071</v>
      </c>
    </row>
    <row r="221" spans="1:13" x14ac:dyDescent="0.15">
      <c r="A221" t="s">
        <v>1161</v>
      </c>
      <c r="B221" t="s">
        <v>313</v>
      </c>
      <c r="C221" t="s">
        <v>1576</v>
      </c>
      <c r="D221">
        <v>6.79322E-3</v>
      </c>
      <c r="E221">
        <v>1</v>
      </c>
      <c r="F221">
        <v>5</v>
      </c>
      <c r="G221">
        <v>183</v>
      </c>
      <c r="H221">
        <v>20</v>
      </c>
      <c r="I221">
        <v>2895</v>
      </c>
      <c r="J221">
        <v>2.7300000000000001E-2</v>
      </c>
      <c r="K221">
        <v>6.8999999999999999E-3</v>
      </c>
      <c r="L221">
        <v>3.9569999999999999</v>
      </c>
      <c r="M221" t="s">
        <v>1577</v>
      </c>
    </row>
    <row r="222" spans="1:13" x14ac:dyDescent="0.15">
      <c r="A222" t="s">
        <v>1161</v>
      </c>
      <c r="B222" t="s">
        <v>313</v>
      </c>
      <c r="C222" t="s">
        <v>1578</v>
      </c>
      <c r="D222">
        <v>6.79322E-3</v>
      </c>
      <c r="E222">
        <v>1</v>
      </c>
      <c r="F222">
        <v>5</v>
      </c>
      <c r="G222">
        <v>183</v>
      </c>
      <c r="H222">
        <v>20</v>
      </c>
      <c r="I222">
        <v>2895</v>
      </c>
      <c r="J222">
        <v>2.7300000000000001E-2</v>
      </c>
      <c r="K222">
        <v>6.8999999999999999E-3</v>
      </c>
      <c r="L222">
        <v>3.9569999999999999</v>
      </c>
      <c r="M222" t="s">
        <v>1579</v>
      </c>
    </row>
    <row r="223" spans="1:13" x14ac:dyDescent="0.15">
      <c r="A223" t="s">
        <v>1161</v>
      </c>
      <c r="B223" t="s">
        <v>313</v>
      </c>
      <c r="C223" t="s">
        <v>1580</v>
      </c>
      <c r="D223">
        <v>6.8710000000000004E-3</v>
      </c>
      <c r="E223">
        <v>1</v>
      </c>
      <c r="F223">
        <v>6</v>
      </c>
      <c r="G223">
        <v>183</v>
      </c>
      <c r="H223">
        <v>28</v>
      </c>
      <c r="I223">
        <v>2895</v>
      </c>
      <c r="J223">
        <v>3.2800000000000003E-2</v>
      </c>
      <c r="K223">
        <v>9.7000000000000003E-3</v>
      </c>
      <c r="L223">
        <v>3.3809999999999998</v>
      </c>
      <c r="M223" t="s">
        <v>1581</v>
      </c>
    </row>
    <row r="224" spans="1:13" x14ac:dyDescent="0.15">
      <c r="A224" t="s">
        <v>1161</v>
      </c>
      <c r="B224" t="s">
        <v>313</v>
      </c>
      <c r="C224" t="s">
        <v>1582</v>
      </c>
      <c r="D224">
        <v>7.0324699999999999E-3</v>
      </c>
      <c r="E224">
        <v>1</v>
      </c>
      <c r="F224">
        <v>4</v>
      </c>
      <c r="G224">
        <v>183</v>
      </c>
      <c r="H224">
        <v>13</v>
      </c>
      <c r="I224">
        <v>2895</v>
      </c>
      <c r="J224">
        <v>2.1899999999999999E-2</v>
      </c>
      <c r="K224">
        <v>4.4999999999999997E-3</v>
      </c>
      <c r="L224">
        <v>4.867</v>
      </c>
      <c r="M224" t="s">
        <v>1583</v>
      </c>
    </row>
    <row r="225" spans="1:13" x14ac:dyDescent="0.15">
      <c r="A225" t="s">
        <v>1161</v>
      </c>
      <c r="B225" t="s">
        <v>313</v>
      </c>
      <c r="C225" t="s">
        <v>1062</v>
      </c>
      <c r="D225">
        <v>7.0324699999999999E-3</v>
      </c>
      <c r="E225">
        <v>1</v>
      </c>
      <c r="F225">
        <v>4</v>
      </c>
      <c r="G225">
        <v>183</v>
      </c>
      <c r="H225">
        <v>13</v>
      </c>
      <c r="I225">
        <v>2895</v>
      </c>
      <c r="J225">
        <v>2.1899999999999999E-2</v>
      </c>
      <c r="K225">
        <v>4.4999999999999997E-3</v>
      </c>
      <c r="L225">
        <v>4.867</v>
      </c>
      <c r="M225" t="s">
        <v>1063</v>
      </c>
    </row>
    <row r="226" spans="1:13" x14ac:dyDescent="0.15">
      <c r="A226" t="s">
        <v>1161</v>
      </c>
      <c r="B226" t="s">
        <v>313</v>
      </c>
      <c r="C226" t="s">
        <v>1584</v>
      </c>
      <c r="D226">
        <v>7.0324699999999999E-3</v>
      </c>
      <c r="E226">
        <v>1</v>
      </c>
      <c r="F226">
        <v>4</v>
      </c>
      <c r="G226">
        <v>183</v>
      </c>
      <c r="H226">
        <v>13</v>
      </c>
      <c r="I226">
        <v>2895</v>
      </c>
      <c r="J226">
        <v>2.1899999999999999E-2</v>
      </c>
      <c r="K226">
        <v>4.4999999999999997E-3</v>
      </c>
      <c r="L226">
        <v>4.867</v>
      </c>
      <c r="M226" t="s">
        <v>1585</v>
      </c>
    </row>
    <row r="227" spans="1:13" x14ac:dyDescent="0.15">
      <c r="A227" t="s">
        <v>1161</v>
      </c>
      <c r="B227" t="s">
        <v>313</v>
      </c>
      <c r="C227" t="s">
        <v>1586</v>
      </c>
      <c r="D227">
        <v>7.1963499999999998E-3</v>
      </c>
      <c r="E227">
        <v>1</v>
      </c>
      <c r="F227">
        <v>3</v>
      </c>
      <c r="G227">
        <v>183</v>
      </c>
      <c r="H227">
        <v>7</v>
      </c>
      <c r="I227">
        <v>2895</v>
      </c>
      <c r="J227">
        <v>1.6400000000000001E-2</v>
      </c>
      <c r="K227">
        <v>2.3999999999999998E-3</v>
      </c>
      <c r="L227">
        <v>6.8330000000000002</v>
      </c>
      <c r="M227" t="s">
        <v>1587</v>
      </c>
    </row>
    <row r="228" spans="1:13" x14ac:dyDescent="0.15">
      <c r="A228" t="s">
        <v>1161</v>
      </c>
      <c r="B228" t="s">
        <v>313</v>
      </c>
      <c r="C228" t="s">
        <v>1588</v>
      </c>
      <c r="D228">
        <v>7.1963499999999998E-3</v>
      </c>
      <c r="E228">
        <v>1</v>
      </c>
      <c r="F228">
        <v>3</v>
      </c>
      <c r="G228">
        <v>183</v>
      </c>
      <c r="H228">
        <v>7</v>
      </c>
      <c r="I228">
        <v>2895</v>
      </c>
      <c r="J228">
        <v>1.6400000000000001E-2</v>
      </c>
      <c r="K228">
        <v>2.3999999999999998E-3</v>
      </c>
      <c r="L228">
        <v>6.8330000000000002</v>
      </c>
      <c r="M228" t="s">
        <v>1589</v>
      </c>
    </row>
    <row r="229" spans="1:13" x14ac:dyDescent="0.15">
      <c r="A229" t="s">
        <v>1161</v>
      </c>
      <c r="B229" t="s">
        <v>313</v>
      </c>
      <c r="C229" t="s">
        <v>1590</v>
      </c>
      <c r="D229">
        <v>7.2111400000000004E-3</v>
      </c>
      <c r="E229">
        <v>1</v>
      </c>
      <c r="F229">
        <v>26</v>
      </c>
      <c r="G229">
        <v>183</v>
      </c>
      <c r="H229">
        <v>252</v>
      </c>
      <c r="I229">
        <v>2895</v>
      </c>
      <c r="J229">
        <v>0.1421</v>
      </c>
      <c r="K229">
        <v>8.6999999999999994E-2</v>
      </c>
      <c r="L229">
        <v>1.633</v>
      </c>
      <c r="M229" t="s">
        <v>1591</v>
      </c>
    </row>
    <row r="230" spans="1:13" x14ac:dyDescent="0.15">
      <c r="A230" t="s">
        <v>1161</v>
      </c>
      <c r="B230" t="s">
        <v>313</v>
      </c>
      <c r="C230" t="s">
        <v>1592</v>
      </c>
      <c r="D230">
        <v>7.4370800000000004E-3</v>
      </c>
      <c r="E230">
        <v>1</v>
      </c>
      <c r="F230">
        <v>23</v>
      </c>
      <c r="G230">
        <v>183</v>
      </c>
      <c r="H230">
        <v>215</v>
      </c>
      <c r="I230">
        <v>2895</v>
      </c>
      <c r="J230">
        <v>0.12570000000000001</v>
      </c>
      <c r="K230">
        <v>7.4300000000000005E-2</v>
      </c>
      <c r="L230">
        <v>1.6919999999999999</v>
      </c>
      <c r="M230" t="s">
        <v>1593</v>
      </c>
    </row>
    <row r="231" spans="1:13" x14ac:dyDescent="0.15">
      <c r="A231" t="s">
        <v>1161</v>
      </c>
      <c r="B231" t="s">
        <v>313</v>
      </c>
      <c r="C231" t="s">
        <v>1594</v>
      </c>
      <c r="D231">
        <v>7.6907800000000004E-3</v>
      </c>
      <c r="E231">
        <v>1</v>
      </c>
      <c r="F231">
        <v>21</v>
      </c>
      <c r="G231">
        <v>183</v>
      </c>
      <c r="H231">
        <v>191</v>
      </c>
      <c r="I231">
        <v>2895</v>
      </c>
      <c r="J231">
        <v>0.1148</v>
      </c>
      <c r="K231">
        <v>6.6000000000000003E-2</v>
      </c>
      <c r="L231">
        <v>1.7390000000000001</v>
      </c>
      <c r="M231" t="s">
        <v>1595</v>
      </c>
    </row>
    <row r="232" spans="1:13" x14ac:dyDescent="0.15">
      <c r="A232" t="s">
        <v>1161</v>
      </c>
      <c r="B232" t="s">
        <v>313</v>
      </c>
      <c r="C232" t="s">
        <v>1596</v>
      </c>
      <c r="D232">
        <v>7.6907800000000004E-3</v>
      </c>
      <c r="E232">
        <v>1</v>
      </c>
      <c r="F232">
        <v>21</v>
      </c>
      <c r="G232">
        <v>183</v>
      </c>
      <c r="H232">
        <v>191</v>
      </c>
      <c r="I232">
        <v>2895</v>
      </c>
      <c r="J232">
        <v>0.1148</v>
      </c>
      <c r="K232">
        <v>6.6000000000000003E-2</v>
      </c>
      <c r="L232">
        <v>1.7390000000000001</v>
      </c>
      <c r="M232" t="s">
        <v>1597</v>
      </c>
    </row>
    <row r="233" spans="1:13" x14ac:dyDescent="0.15">
      <c r="A233" t="s">
        <v>1161</v>
      </c>
      <c r="B233" t="s">
        <v>313</v>
      </c>
      <c r="C233" t="s">
        <v>1598</v>
      </c>
      <c r="D233">
        <v>9.4782100000000008E-3</v>
      </c>
      <c r="E233">
        <v>1</v>
      </c>
      <c r="F233">
        <v>9</v>
      </c>
      <c r="G233">
        <v>183</v>
      </c>
      <c r="H233">
        <v>58</v>
      </c>
      <c r="I233">
        <v>2895</v>
      </c>
      <c r="J233">
        <v>4.9200000000000001E-2</v>
      </c>
      <c r="K233">
        <v>0.02</v>
      </c>
      <c r="L233">
        <v>2.46</v>
      </c>
      <c r="M233" t="s">
        <v>1599</v>
      </c>
    </row>
    <row r="234" spans="1:13" x14ac:dyDescent="0.15">
      <c r="A234" t="s">
        <v>1161</v>
      </c>
      <c r="B234" t="s">
        <v>313</v>
      </c>
      <c r="C234" t="s">
        <v>1600</v>
      </c>
      <c r="D234">
        <v>9.7462899999999995E-3</v>
      </c>
      <c r="E234">
        <v>1</v>
      </c>
      <c r="F234">
        <v>6</v>
      </c>
      <c r="G234">
        <v>183</v>
      </c>
      <c r="H234">
        <v>30</v>
      </c>
      <c r="I234">
        <v>2895</v>
      </c>
      <c r="J234">
        <v>3.2800000000000003E-2</v>
      </c>
      <c r="K234">
        <v>1.04E-2</v>
      </c>
      <c r="L234">
        <v>3.1539999999999999</v>
      </c>
      <c r="M234" t="s">
        <v>1601</v>
      </c>
    </row>
    <row r="235" spans="1:13" x14ac:dyDescent="0.15">
      <c r="A235" t="s">
        <v>1161</v>
      </c>
      <c r="B235" t="s">
        <v>313</v>
      </c>
      <c r="C235" t="s">
        <v>1602</v>
      </c>
      <c r="D235">
        <v>9.7462899999999995E-3</v>
      </c>
      <c r="E235">
        <v>1</v>
      </c>
      <c r="F235">
        <v>6</v>
      </c>
      <c r="G235">
        <v>183</v>
      </c>
      <c r="H235">
        <v>30</v>
      </c>
      <c r="I235">
        <v>2895</v>
      </c>
      <c r="J235">
        <v>3.2800000000000003E-2</v>
      </c>
      <c r="K235">
        <v>1.04E-2</v>
      </c>
      <c r="L235">
        <v>3.1539999999999999</v>
      </c>
      <c r="M235" t="s">
        <v>1603</v>
      </c>
    </row>
    <row r="236" spans="1:13" x14ac:dyDescent="0.15">
      <c r="A236" t="s">
        <v>1161</v>
      </c>
      <c r="B236" t="s">
        <v>313</v>
      </c>
      <c r="C236" t="s">
        <v>1604</v>
      </c>
      <c r="D236">
        <v>9.8220200000000008E-3</v>
      </c>
      <c r="E236">
        <v>1</v>
      </c>
      <c r="F236">
        <v>7</v>
      </c>
      <c r="G236">
        <v>183</v>
      </c>
      <c r="H236">
        <v>39</v>
      </c>
      <c r="I236">
        <v>2895</v>
      </c>
      <c r="J236">
        <v>3.8300000000000001E-2</v>
      </c>
      <c r="K236">
        <v>1.35E-2</v>
      </c>
      <c r="L236">
        <v>2.8370000000000002</v>
      </c>
      <c r="M236" t="s">
        <v>1605</v>
      </c>
    </row>
    <row r="237" spans="1:13" x14ac:dyDescent="0.15">
      <c r="A237" t="s">
        <v>1161</v>
      </c>
      <c r="B237" t="s">
        <v>313</v>
      </c>
      <c r="C237" t="s">
        <v>1606</v>
      </c>
      <c r="D237">
        <v>9.8469400000000002E-3</v>
      </c>
      <c r="E237">
        <v>1</v>
      </c>
      <c r="F237">
        <v>27</v>
      </c>
      <c r="G237">
        <v>183</v>
      </c>
      <c r="H237">
        <v>271</v>
      </c>
      <c r="I237">
        <v>2895</v>
      </c>
      <c r="J237">
        <v>0.14749999999999999</v>
      </c>
      <c r="K237">
        <v>9.3600000000000003E-2</v>
      </c>
      <c r="L237">
        <v>1.5760000000000001</v>
      </c>
      <c r="M237" t="s">
        <v>1607</v>
      </c>
    </row>
    <row r="238" spans="1:13" x14ac:dyDescent="0.15">
      <c r="A238" t="s">
        <v>1074</v>
      </c>
      <c r="B238" t="s">
        <v>310</v>
      </c>
      <c r="C238" t="s">
        <v>1610</v>
      </c>
      <c r="D238">
        <v>4.2030000000000002E-5</v>
      </c>
      <c r="E238">
        <v>4.0597979999999999E-2</v>
      </c>
      <c r="F238">
        <v>9</v>
      </c>
      <c r="G238">
        <v>119</v>
      </c>
      <c r="H238">
        <v>60</v>
      </c>
      <c r="I238">
        <v>4147</v>
      </c>
      <c r="J238">
        <v>7.5600000000000001E-2</v>
      </c>
      <c r="K238">
        <v>1.4500000000000001E-2</v>
      </c>
      <c r="L238">
        <v>5.2140000000000004</v>
      </c>
      <c r="M238" t="s">
        <v>1611</v>
      </c>
    </row>
    <row r="239" spans="1:13" x14ac:dyDescent="0.15">
      <c r="A239" t="s">
        <v>1074</v>
      </c>
      <c r="B239" t="s">
        <v>310</v>
      </c>
      <c r="C239" t="s">
        <v>1612</v>
      </c>
      <c r="D239">
        <v>4.2030000000000002E-5</v>
      </c>
      <c r="E239">
        <v>4.0597979999999999E-2</v>
      </c>
      <c r="F239">
        <v>9</v>
      </c>
      <c r="G239">
        <v>119</v>
      </c>
      <c r="H239">
        <v>60</v>
      </c>
      <c r="I239">
        <v>4147</v>
      </c>
      <c r="J239">
        <v>7.5600000000000001E-2</v>
      </c>
      <c r="K239">
        <v>1.4500000000000001E-2</v>
      </c>
      <c r="L239">
        <v>5.2140000000000004</v>
      </c>
      <c r="M239" t="s">
        <v>1613</v>
      </c>
    </row>
    <row r="240" spans="1:13" x14ac:dyDescent="0.15">
      <c r="A240" t="s">
        <v>1074</v>
      </c>
      <c r="B240" t="s">
        <v>310</v>
      </c>
      <c r="C240" t="s">
        <v>1172</v>
      </c>
      <c r="D240">
        <v>1.5362000000000001E-4</v>
      </c>
      <c r="E240">
        <v>0.14839595999999999</v>
      </c>
      <c r="F240">
        <v>27</v>
      </c>
      <c r="G240">
        <v>119</v>
      </c>
      <c r="H240">
        <v>456</v>
      </c>
      <c r="I240">
        <v>4147</v>
      </c>
      <c r="J240">
        <v>0.22689999999999999</v>
      </c>
      <c r="K240">
        <v>0.11</v>
      </c>
      <c r="L240">
        <v>2.0630000000000002</v>
      </c>
      <c r="M240" t="s">
        <v>1173</v>
      </c>
    </row>
    <row r="241" spans="1:13" x14ac:dyDescent="0.15">
      <c r="A241" t="s">
        <v>1074</v>
      </c>
      <c r="B241" t="s">
        <v>310</v>
      </c>
      <c r="C241" t="s">
        <v>1288</v>
      </c>
      <c r="D241">
        <v>1.5491999999999999E-4</v>
      </c>
      <c r="E241">
        <v>0.14964885</v>
      </c>
      <c r="F241">
        <v>19</v>
      </c>
      <c r="G241">
        <v>119</v>
      </c>
      <c r="H241">
        <v>265</v>
      </c>
      <c r="I241">
        <v>4147</v>
      </c>
      <c r="J241">
        <v>0.15970000000000001</v>
      </c>
      <c r="K241">
        <v>6.3899999999999998E-2</v>
      </c>
      <c r="L241">
        <v>2.4990000000000001</v>
      </c>
      <c r="M241" t="s">
        <v>1289</v>
      </c>
    </row>
    <row r="242" spans="1:13" x14ac:dyDescent="0.15">
      <c r="A242" t="s">
        <v>1074</v>
      </c>
      <c r="B242" t="s">
        <v>310</v>
      </c>
      <c r="C242" t="s">
        <v>1290</v>
      </c>
      <c r="D242">
        <v>1.8885000000000001E-4</v>
      </c>
      <c r="E242">
        <v>0.18242773000000001</v>
      </c>
      <c r="F242">
        <v>19</v>
      </c>
      <c r="G242">
        <v>119</v>
      </c>
      <c r="H242">
        <v>269</v>
      </c>
      <c r="I242">
        <v>4147</v>
      </c>
      <c r="J242">
        <v>0.15970000000000001</v>
      </c>
      <c r="K242">
        <v>6.4899999999999999E-2</v>
      </c>
      <c r="L242">
        <v>2.4609999999999999</v>
      </c>
      <c r="M242" t="s">
        <v>1291</v>
      </c>
    </row>
    <row r="243" spans="1:13" x14ac:dyDescent="0.15">
      <c r="A243" t="s">
        <v>1074</v>
      </c>
      <c r="B243" t="s">
        <v>310</v>
      </c>
      <c r="C243" t="s">
        <v>1232</v>
      </c>
      <c r="D243">
        <v>3.3807999999999999E-4</v>
      </c>
      <c r="E243">
        <v>0.32658509000000002</v>
      </c>
      <c r="F243">
        <v>17</v>
      </c>
      <c r="G243">
        <v>119</v>
      </c>
      <c r="H243">
        <v>236</v>
      </c>
      <c r="I243">
        <v>4147</v>
      </c>
      <c r="J243">
        <v>0.1429</v>
      </c>
      <c r="K243">
        <v>5.6899999999999999E-2</v>
      </c>
      <c r="L243">
        <v>2.5110000000000001</v>
      </c>
      <c r="M243" t="s">
        <v>1233</v>
      </c>
    </row>
    <row r="244" spans="1:13" x14ac:dyDescent="0.15">
      <c r="A244" t="s">
        <v>1074</v>
      </c>
      <c r="B244" t="s">
        <v>310</v>
      </c>
      <c r="C244" t="s">
        <v>1614</v>
      </c>
      <c r="D244">
        <v>7.2555999999999999E-4</v>
      </c>
      <c r="E244">
        <v>0.70089272000000002</v>
      </c>
      <c r="F244">
        <v>5</v>
      </c>
      <c r="G244">
        <v>119</v>
      </c>
      <c r="H244">
        <v>26</v>
      </c>
      <c r="I244">
        <v>4147</v>
      </c>
      <c r="J244">
        <v>4.2000000000000003E-2</v>
      </c>
      <c r="K244">
        <v>6.3E-3</v>
      </c>
      <c r="L244">
        <v>6.6669999999999998</v>
      </c>
      <c r="M244" t="s">
        <v>1615</v>
      </c>
    </row>
    <row r="245" spans="1:13" x14ac:dyDescent="0.15">
      <c r="A245" t="s">
        <v>1074</v>
      </c>
      <c r="B245" t="s">
        <v>310</v>
      </c>
      <c r="C245" t="s">
        <v>1616</v>
      </c>
      <c r="D245">
        <v>8.1671000000000001E-4</v>
      </c>
      <c r="E245">
        <v>0.78893780000000002</v>
      </c>
      <c r="F245">
        <v>2</v>
      </c>
      <c r="G245">
        <v>119</v>
      </c>
      <c r="H245">
        <v>2</v>
      </c>
      <c r="I245">
        <v>4147</v>
      </c>
      <c r="J245">
        <v>1.6799999999999999E-2</v>
      </c>
      <c r="K245">
        <v>5.0000000000000001E-4</v>
      </c>
      <c r="L245">
        <v>33.6</v>
      </c>
      <c r="M245" t="s">
        <v>1617</v>
      </c>
    </row>
    <row r="246" spans="1:13" x14ac:dyDescent="0.15">
      <c r="A246" t="s">
        <v>1074</v>
      </c>
      <c r="B246" t="s">
        <v>310</v>
      </c>
      <c r="C246" t="s">
        <v>1618</v>
      </c>
      <c r="D246">
        <v>8.1671000000000001E-4</v>
      </c>
      <c r="E246">
        <v>0.17885856999999999</v>
      </c>
      <c r="F246">
        <v>2</v>
      </c>
      <c r="G246">
        <v>119</v>
      </c>
      <c r="H246">
        <v>2</v>
      </c>
      <c r="I246">
        <v>4147</v>
      </c>
      <c r="J246">
        <v>1.6799999999999999E-2</v>
      </c>
      <c r="K246">
        <v>5.0000000000000001E-4</v>
      </c>
      <c r="L246">
        <v>33.6</v>
      </c>
      <c r="M246" t="s">
        <v>1619</v>
      </c>
    </row>
    <row r="247" spans="1:13" x14ac:dyDescent="0.15">
      <c r="A247" t="s">
        <v>1074</v>
      </c>
      <c r="B247" t="s">
        <v>310</v>
      </c>
      <c r="C247" t="s">
        <v>1620</v>
      </c>
      <c r="D247">
        <v>1.1421300000000001E-3</v>
      </c>
      <c r="E247">
        <v>1</v>
      </c>
      <c r="F247">
        <v>9</v>
      </c>
      <c r="G247">
        <v>119</v>
      </c>
      <c r="H247">
        <v>92</v>
      </c>
      <c r="I247">
        <v>4147</v>
      </c>
      <c r="J247">
        <v>7.5600000000000001E-2</v>
      </c>
      <c r="K247">
        <v>2.2200000000000001E-2</v>
      </c>
      <c r="L247">
        <v>3.4049999999999998</v>
      </c>
      <c r="M247" t="s">
        <v>1621</v>
      </c>
    </row>
    <row r="248" spans="1:13" x14ac:dyDescent="0.15">
      <c r="A248" t="s">
        <v>1074</v>
      </c>
      <c r="B248" t="s">
        <v>310</v>
      </c>
      <c r="C248" t="s">
        <v>1111</v>
      </c>
      <c r="D248">
        <v>1.43407E-3</v>
      </c>
      <c r="E248">
        <v>1</v>
      </c>
      <c r="F248">
        <v>5</v>
      </c>
      <c r="G248">
        <v>119</v>
      </c>
      <c r="H248">
        <v>30</v>
      </c>
      <c r="I248">
        <v>4147</v>
      </c>
      <c r="J248">
        <v>4.2000000000000003E-2</v>
      </c>
      <c r="K248">
        <v>7.1999999999999998E-3</v>
      </c>
      <c r="L248">
        <v>5.8330000000000002</v>
      </c>
      <c r="M248" t="s">
        <v>1112</v>
      </c>
    </row>
    <row r="249" spans="1:13" x14ac:dyDescent="0.15">
      <c r="A249" t="s">
        <v>1074</v>
      </c>
      <c r="B249" t="s">
        <v>310</v>
      </c>
      <c r="C249" t="s">
        <v>1622</v>
      </c>
      <c r="D249">
        <v>1.78919E-3</v>
      </c>
      <c r="E249">
        <v>1</v>
      </c>
      <c r="F249">
        <v>4</v>
      </c>
      <c r="G249">
        <v>119</v>
      </c>
      <c r="H249">
        <v>19</v>
      </c>
      <c r="I249">
        <v>4147</v>
      </c>
      <c r="J249">
        <v>3.3599999999999998E-2</v>
      </c>
      <c r="K249">
        <v>4.5999999999999999E-3</v>
      </c>
      <c r="L249">
        <v>7.3040000000000003</v>
      </c>
      <c r="M249" t="s">
        <v>1623</v>
      </c>
    </row>
    <row r="250" spans="1:13" x14ac:dyDescent="0.15">
      <c r="A250" t="s">
        <v>1074</v>
      </c>
      <c r="B250" t="s">
        <v>310</v>
      </c>
      <c r="C250" t="s">
        <v>1624</v>
      </c>
      <c r="D250">
        <v>2.1505399999999998E-3</v>
      </c>
      <c r="E250">
        <v>1</v>
      </c>
      <c r="F250">
        <v>7</v>
      </c>
      <c r="G250">
        <v>119</v>
      </c>
      <c r="H250">
        <v>64</v>
      </c>
      <c r="I250">
        <v>4147</v>
      </c>
      <c r="J250">
        <v>5.8799999999999998E-2</v>
      </c>
      <c r="K250">
        <v>1.54E-2</v>
      </c>
      <c r="L250">
        <v>3.8180000000000001</v>
      </c>
      <c r="M250" t="s">
        <v>1625</v>
      </c>
    </row>
    <row r="251" spans="1:13" x14ac:dyDescent="0.15">
      <c r="A251" t="s">
        <v>1074</v>
      </c>
      <c r="B251" t="s">
        <v>310</v>
      </c>
      <c r="C251" t="s">
        <v>1626</v>
      </c>
      <c r="D251">
        <v>2.1874099999999999E-3</v>
      </c>
      <c r="E251">
        <v>0.47904222000000002</v>
      </c>
      <c r="F251">
        <v>4</v>
      </c>
      <c r="G251">
        <v>119</v>
      </c>
      <c r="H251">
        <v>20</v>
      </c>
      <c r="I251">
        <v>4147</v>
      </c>
      <c r="J251">
        <v>3.3599999999999998E-2</v>
      </c>
      <c r="K251">
        <v>4.7999999999999996E-3</v>
      </c>
      <c r="L251">
        <v>7</v>
      </c>
      <c r="M251" t="s">
        <v>1627</v>
      </c>
    </row>
    <row r="252" spans="1:13" x14ac:dyDescent="0.15">
      <c r="A252" t="s">
        <v>1074</v>
      </c>
      <c r="B252" t="s">
        <v>310</v>
      </c>
      <c r="C252" t="s">
        <v>1628</v>
      </c>
      <c r="D252">
        <v>2.3858899999999999E-3</v>
      </c>
      <c r="E252">
        <v>0.52250911</v>
      </c>
      <c r="F252">
        <v>3</v>
      </c>
      <c r="G252">
        <v>119</v>
      </c>
      <c r="H252">
        <v>10</v>
      </c>
      <c r="I252">
        <v>4147</v>
      </c>
      <c r="J252">
        <v>2.52E-2</v>
      </c>
      <c r="K252">
        <v>2.3999999999999998E-3</v>
      </c>
      <c r="L252">
        <v>10.5</v>
      </c>
      <c r="M252" t="s">
        <v>1629</v>
      </c>
    </row>
    <row r="253" spans="1:13" x14ac:dyDescent="0.15">
      <c r="A253" t="s">
        <v>1074</v>
      </c>
      <c r="B253" t="s">
        <v>310</v>
      </c>
      <c r="C253" t="s">
        <v>1630</v>
      </c>
      <c r="D253">
        <v>2.4040099999999998E-3</v>
      </c>
      <c r="E253">
        <v>0.52647849999999996</v>
      </c>
      <c r="F253">
        <v>2</v>
      </c>
      <c r="G253">
        <v>119</v>
      </c>
      <c r="H253">
        <v>3</v>
      </c>
      <c r="I253">
        <v>4147</v>
      </c>
      <c r="J253">
        <v>1.6799999999999999E-2</v>
      </c>
      <c r="K253">
        <v>6.9999999999999999E-4</v>
      </c>
      <c r="L253">
        <v>24</v>
      </c>
      <c r="M253" t="s">
        <v>1631</v>
      </c>
    </row>
    <row r="254" spans="1:13" x14ac:dyDescent="0.15">
      <c r="A254" t="s">
        <v>1074</v>
      </c>
      <c r="B254" t="s">
        <v>310</v>
      </c>
      <c r="C254" t="s">
        <v>1632</v>
      </c>
      <c r="D254">
        <v>2.4040099999999998E-3</v>
      </c>
      <c r="E254">
        <v>1</v>
      </c>
      <c r="F254">
        <v>2</v>
      </c>
      <c r="G254">
        <v>119</v>
      </c>
      <c r="H254">
        <v>3</v>
      </c>
      <c r="I254">
        <v>4147</v>
      </c>
      <c r="J254">
        <v>1.6799999999999999E-2</v>
      </c>
      <c r="K254">
        <v>6.9999999999999999E-4</v>
      </c>
      <c r="L254">
        <v>24</v>
      </c>
      <c r="M254" t="s">
        <v>1633</v>
      </c>
    </row>
    <row r="255" spans="1:13" x14ac:dyDescent="0.15">
      <c r="A255" t="s">
        <v>1074</v>
      </c>
      <c r="B255" t="s">
        <v>310</v>
      </c>
      <c r="C255" t="s">
        <v>1634</v>
      </c>
      <c r="D255">
        <v>2.4040099999999998E-3</v>
      </c>
      <c r="E255">
        <v>0.52647849999999996</v>
      </c>
      <c r="F255">
        <v>2</v>
      </c>
      <c r="G255">
        <v>119</v>
      </c>
      <c r="H255">
        <v>3</v>
      </c>
      <c r="I255">
        <v>4147</v>
      </c>
      <c r="J255">
        <v>1.6799999999999999E-2</v>
      </c>
      <c r="K255">
        <v>6.9999999999999999E-4</v>
      </c>
      <c r="L255">
        <v>24</v>
      </c>
      <c r="M255" t="s">
        <v>1635</v>
      </c>
    </row>
    <row r="256" spans="1:13" x14ac:dyDescent="0.15">
      <c r="A256" t="s">
        <v>1074</v>
      </c>
      <c r="B256" t="s">
        <v>310</v>
      </c>
      <c r="C256" t="s">
        <v>1420</v>
      </c>
      <c r="D256">
        <v>2.4040099999999998E-3</v>
      </c>
      <c r="E256">
        <v>0.45676217000000002</v>
      </c>
      <c r="F256">
        <v>2</v>
      </c>
      <c r="G256">
        <v>119</v>
      </c>
      <c r="H256">
        <v>3</v>
      </c>
      <c r="I256">
        <v>4147</v>
      </c>
      <c r="J256">
        <v>1.6799999999999999E-2</v>
      </c>
      <c r="K256">
        <v>6.9999999999999999E-4</v>
      </c>
      <c r="L256">
        <v>24</v>
      </c>
      <c r="M256" t="s">
        <v>1421</v>
      </c>
    </row>
    <row r="257" spans="1:13" x14ac:dyDescent="0.15">
      <c r="A257" t="s">
        <v>1074</v>
      </c>
      <c r="B257" t="s">
        <v>310</v>
      </c>
      <c r="C257" t="s">
        <v>1636</v>
      </c>
      <c r="D257">
        <v>2.4040099999999998E-3</v>
      </c>
      <c r="E257">
        <v>1</v>
      </c>
      <c r="F257">
        <v>2</v>
      </c>
      <c r="G257">
        <v>119</v>
      </c>
      <c r="H257">
        <v>3</v>
      </c>
      <c r="I257">
        <v>4147</v>
      </c>
      <c r="J257">
        <v>1.6799999999999999E-2</v>
      </c>
      <c r="K257">
        <v>6.9999999999999999E-4</v>
      </c>
      <c r="L257">
        <v>24</v>
      </c>
      <c r="M257" t="s">
        <v>1637</v>
      </c>
    </row>
    <row r="258" spans="1:13" x14ac:dyDescent="0.15">
      <c r="A258" t="s">
        <v>1074</v>
      </c>
      <c r="B258" t="s">
        <v>310</v>
      </c>
      <c r="C258" t="s">
        <v>1638</v>
      </c>
      <c r="D258">
        <v>2.5552399999999999E-3</v>
      </c>
      <c r="E258">
        <v>1</v>
      </c>
      <c r="F258">
        <v>5</v>
      </c>
      <c r="G258">
        <v>119</v>
      </c>
      <c r="H258">
        <v>34</v>
      </c>
      <c r="I258">
        <v>4147</v>
      </c>
      <c r="J258">
        <v>4.2000000000000003E-2</v>
      </c>
      <c r="K258">
        <v>8.2000000000000007E-3</v>
      </c>
      <c r="L258">
        <v>5.1219999999999999</v>
      </c>
      <c r="M258" t="s">
        <v>1639</v>
      </c>
    </row>
    <row r="259" spans="1:13" x14ac:dyDescent="0.15">
      <c r="A259" t="s">
        <v>1074</v>
      </c>
      <c r="B259" t="s">
        <v>310</v>
      </c>
      <c r="C259" t="s">
        <v>1640</v>
      </c>
      <c r="D259">
        <v>3.2123299999999998E-3</v>
      </c>
      <c r="E259">
        <v>1</v>
      </c>
      <c r="F259">
        <v>3</v>
      </c>
      <c r="G259">
        <v>119</v>
      </c>
      <c r="H259">
        <v>11</v>
      </c>
      <c r="I259">
        <v>4147</v>
      </c>
      <c r="J259">
        <v>2.52E-2</v>
      </c>
      <c r="K259">
        <v>2.7000000000000001E-3</v>
      </c>
      <c r="L259">
        <v>9.3330000000000002</v>
      </c>
      <c r="M259" t="s">
        <v>1641</v>
      </c>
    </row>
    <row r="260" spans="1:13" x14ac:dyDescent="0.15">
      <c r="A260" t="s">
        <v>1074</v>
      </c>
      <c r="B260" t="s">
        <v>310</v>
      </c>
      <c r="C260" t="s">
        <v>1642</v>
      </c>
      <c r="D260">
        <v>3.7407999999999999E-3</v>
      </c>
      <c r="E260">
        <v>1</v>
      </c>
      <c r="F260">
        <v>4</v>
      </c>
      <c r="G260">
        <v>119</v>
      </c>
      <c r="H260">
        <v>23</v>
      </c>
      <c r="I260">
        <v>4147</v>
      </c>
      <c r="J260">
        <v>3.3599999999999998E-2</v>
      </c>
      <c r="K260">
        <v>5.4999999999999997E-3</v>
      </c>
      <c r="L260">
        <v>6.109</v>
      </c>
      <c r="M260" t="s">
        <v>1643</v>
      </c>
    </row>
    <row r="261" spans="1:13" x14ac:dyDescent="0.15">
      <c r="A261" t="s">
        <v>1074</v>
      </c>
      <c r="B261" t="s">
        <v>310</v>
      </c>
      <c r="C261" t="s">
        <v>1109</v>
      </c>
      <c r="D261">
        <v>3.7407999999999999E-3</v>
      </c>
      <c r="E261">
        <v>1</v>
      </c>
      <c r="F261">
        <v>4</v>
      </c>
      <c r="G261">
        <v>119</v>
      </c>
      <c r="H261">
        <v>23</v>
      </c>
      <c r="I261">
        <v>4147</v>
      </c>
      <c r="J261">
        <v>3.3599999999999998E-2</v>
      </c>
      <c r="K261">
        <v>5.4999999999999997E-3</v>
      </c>
      <c r="L261">
        <v>6.109</v>
      </c>
      <c r="M261" t="s">
        <v>1110</v>
      </c>
    </row>
    <row r="262" spans="1:13" x14ac:dyDescent="0.15">
      <c r="A262" t="s">
        <v>1074</v>
      </c>
      <c r="B262" t="s">
        <v>310</v>
      </c>
      <c r="C262" t="s">
        <v>1644</v>
      </c>
      <c r="D262">
        <v>4.1941000000000001E-3</v>
      </c>
      <c r="E262">
        <v>0.91850690000000002</v>
      </c>
      <c r="F262">
        <v>3</v>
      </c>
      <c r="G262">
        <v>119</v>
      </c>
      <c r="H262">
        <v>12</v>
      </c>
      <c r="I262">
        <v>4147</v>
      </c>
      <c r="J262">
        <v>2.52E-2</v>
      </c>
      <c r="K262">
        <v>2.8999999999999998E-3</v>
      </c>
      <c r="L262">
        <v>8.69</v>
      </c>
      <c r="M262" t="s">
        <v>1645</v>
      </c>
    </row>
    <row r="263" spans="1:13" x14ac:dyDescent="0.15">
      <c r="A263" t="s">
        <v>1074</v>
      </c>
      <c r="B263" t="s">
        <v>310</v>
      </c>
      <c r="C263" t="s">
        <v>1646</v>
      </c>
      <c r="D263">
        <v>4.1941000000000001E-3</v>
      </c>
      <c r="E263">
        <v>1</v>
      </c>
      <c r="F263">
        <v>3</v>
      </c>
      <c r="G263">
        <v>119</v>
      </c>
      <c r="H263">
        <v>12</v>
      </c>
      <c r="I263">
        <v>4147</v>
      </c>
      <c r="J263">
        <v>2.52E-2</v>
      </c>
      <c r="K263">
        <v>2.8999999999999998E-3</v>
      </c>
      <c r="L263">
        <v>8.69</v>
      </c>
      <c r="M263" t="s">
        <v>1647</v>
      </c>
    </row>
    <row r="264" spans="1:13" x14ac:dyDescent="0.15">
      <c r="A264" t="s">
        <v>1074</v>
      </c>
      <c r="B264" t="s">
        <v>310</v>
      </c>
      <c r="C264" t="s">
        <v>1648</v>
      </c>
      <c r="D264">
        <v>4.1941000000000001E-3</v>
      </c>
      <c r="E264">
        <v>1</v>
      </c>
      <c r="F264">
        <v>3</v>
      </c>
      <c r="G264">
        <v>119</v>
      </c>
      <c r="H264">
        <v>12</v>
      </c>
      <c r="I264">
        <v>4147</v>
      </c>
      <c r="J264">
        <v>2.52E-2</v>
      </c>
      <c r="K264">
        <v>2.8999999999999998E-3</v>
      </c>
      <c r="L264">
        <v>8.69</v>
      </c>
      <c r="M264" t="s">
        <v>1649</v>
      </c>
    </row>
    <row r="265" spans="1:13" x14ac:dyDescent="0.15">
      <c r="A265" t="s">
        <v>1074</v>
      </c>
      <c r="B265" t="s">
        <v>310</v>
      </c>
      <c r="C265" t="s">
        <v>1424</v>
      </c>
      <c r="D265">
        <v>4.2219099999999997E-3</v>
      </c>
      <c r="E265">
        <v>0.92459787000000004</v>
      </c>
      <c r="F265">
        <v>7</v>
      </c>
      <c r="G265">
        <v>119</v>
      </c>
      <c r="H265">
        <v>72</v>
      </c>
      <c r="I265">
        <v>4147</v>
      </c>
      <c r="J265">
        <v>5.8799999999999998E-2</v>
      </c>
      <c r="K265">
        <v>1.7399999999999999E-2</v>
      </c>
      <c r="L265">
        <v>3.379</v>
      </c>
      <c r="M265" t="s">
        <v>1425</v>
      </c>
    </row>
    <row r="266" spans="1:13" x14ac:dyDescent="0.15">
      <c r="A266" t="s">
        <v>1074</v>
      </c>
      <c r="B266" t="s">
        <v>310</v>
      </c>
      <c r="C266" t="s">
        <v>1650</v>
      </c>
      <c r="D266">
        <v>4.3907800000000004E-3</v>
      </c>
      <c r="E266">
        <v>1</v>
      </c>
      <c r="F266">
        <v>4</v>
      </c>
      <c r="G266">
        <v>119</v>
      </c>
      <c r="H266">
        <v>24</v>
      </c>
      <c r="I266">
        <v>4147</v>
      </c>
      <c r="J266">
        <v>3.3599999999999998E-2</v>
      </c>
      <c r="K266">
        <v>5.7999999999999996E-3</v>
      </c>
      <c r="L266">
        <v>5.7930000000000001</v>
      </c>
      <c r="M266" t="s">
        <v>1651</v>
      </c>
    </row>
    <row r="267" spans="1:13" x14ac:dyDescent="0.15">
      <c r="A267" t="s">
        <v>1074</v>
      </c>
      <c r="B267" t="s">
        <v>310</v>
      </c>
      <c r="C267" t="s">
        <v>1024</v>
      </c>
      <c r="D267">
        <v>4.7170399999999996E-3</v>
      </c>
      <c r="E267">
        <v>1</v>
      </c>
      <c r="F267">
        <v>5</v>
      </c>
      <c r="G267">
        <v>119</v>
      </c>
      <c r="H267">
        <v>39</v>
      </c>
      <c r="I267">
        <v>4147</v>
      </c>
      <c r="J267">
        <v>4.2000000000000003E-2</v>
      </c>
      <c r="K267">
        <v>9.4000000000000004E-3</v>
      </c>
      <c r="L267">
        <v>4.468</v>
      </c>
      <c r="M267" t="s">
        <v>1025</v>
      </c>
    </row>
    <row r="268" spans="1:13" x14ac:dyDescent="0.15">
      <c r="A268" t="s">
        <v>1074</v>
      </c>
      <c r="B268" t="s">
        <v>310</v>
      </c>
      <c r="C268" t="s">
        <v>1652</v>
      </c>
      <c r="D268">
        <v>4.7177499999999997E-3</v>
      </c>
      <c r="E268">
        <v>1</v>
      </c>
      <c r="F268">
        <v>2</v>
      </c>
      <c r="G268">
        <v>119</v>
      </c>
      <c r="H268">
        <v>4</v>
      </c>
      <c r="I268">
        <v>4147</v>
      </c>
      <c r="J268">
        <v>1.6799999999999999E-2</v>
      </c>
      <c r="K268">
        <v>1E-3</v>
      </c>
      <c r="L268">
        <v>16.8</v>
      </c>
      <c r="M268" t="s">
        <v>1653</v>
      </c>
    </row>
    <row r="269" spans="1:13" x14ac:dyDescent="0.15">
      <c r="A269" t="s">
        <v>1074</v>
      </c>
      <c r="B269" t="s">
        <v>310</v>
      </c>
      <c r="C269" t="s">
        <v>1654</v>
      </c>
      <c r="D269">
        <v>4.7177499999999997E-3</v>
      </c>
      <c r="E269">
        <v>1</v>
      </c>
      <c r="F269">
        <v>2</v>
      </c>
      <c r="G269">
        <v>119</v>
      </c>
      <c r="H269">
        <v>4</v>
      </c>
      <c r="I269">
        <v>4147</v>
      </c>
      <c r="J269">
        <v>1.6799999999999999E-2</v>
      </c>
      <c r="K269">
        <v>1E-3</v>
      </c>
      <c r="L269">
        <v>16.8</v>
      </c>
      <c r="M269" t="s">
        <v>1655</v>
      </c>
    </row>
    <row r="270" spans="1:13" x14ac:dyDescent="0.15">
      <c r="A270" t="s">
        <v>1074</v>
      </c>
      <c r="B270" t="s">
        <v>310</v>
      </c>
      <c r="C270" t="s">
        <v>1656</v>
      </c>
      <c r="D270">
        <v>4.7177499999999997E-3</v>
      </c>
      <c r="E270">
        <v>1</v>
      </c>
      <c r="F270">
        <v>2</v>
      </c>
      <c r="G270">
        <v>119</v>
      </c>
      <c r="H270">
        <v>4</v>
      </c>
      <c r="I270">
        <v>4147</v>
      </c>
      <c r="J270">
        <v>1.6799999999999999E-2</v>
      </c>
      <c r="K270">
        <v>1E-3</v>
      </c>
      <c r="L270">
        <v>16.8</v>
      </c>
      <c r="M270" t="s">
        <v>1657</v>
      </c>
    </row>
    <row r="271" spans="1:13" x14ac:dyDescent="0.15">
      <c r="A271" t="s">
        <v>1074</v>
      </c>
      <c r="B271" t="s">
        <v>310</v>
      </c>
      <c r="C271" t="s">
        <v>1658</v>
      </c>
      <c r="D271">
        <v>4.7177499999999997E-3</v>
      </c>
      <c r="E271">
        <v>1</v>
      </c>
      <c r="F271">
        <v>2</v>
      </c>
      <c r="G271">
        <v>119</v>
      </c>
      <c r="H271">
        <v>4</v>
      </c>
      <c r="I271">
        <v>4147</v>
      </c>
      <c r="J271">
        <v>1.6799999999999999E-2</v>
      </c>
      <c r="K271">
        <v>1E-3</v>
      </c>
      <c r="L271">
        <v>16.8</v>
      </c>
      <c r="M271" t="s">
        <v>1659</v>
      </c>
    </row>
    <row r="272" spans="1:13" x14ac:dyDescent="0.15">
      <c r="A272" t="s">
        <v>1074</v>
      </c>
      <c r="B272" t="s">
        <v>310</v>
      </c>
      <c r="C272" t="s">
        <v>1660</v>
      </c>
      <c r="D272">
        <v>4.7402199999999999E-3</v>
      </c>
      <c r="E272">
        <v>1</v>
      </c>
      <c r="F272">
        <v>9</v>
      </c>
      <c r="G272">
        <v>119</v>
      </c>
      <c r="H272">
        <v>113</v>
      </c>
      <c r="I272">
        <v>4147</v>
      </c>
      <c r="J272">
        <v>7.5600000000000001E-2</v>
      </c>
      <c r="K272">
        <v>2.7199999999999998E-2</v>
      </c>
      <c r="L272">
        <v>2.7789999999999999</v>
      </c>
      <c r="M272" t="s">
        <v>1661</v>
      </c>
    </row>
    <row r="273" spans="1:13" x14ac:dyDescent="0.15">
      <c r="A273" t="s">
        <v>1074</v>
      </c>
      <c r="B273" t="s">
        <v>310</v>
      </c>
      <c r="C273" t="s">
        <v>1298</v>
      </c>
      <c r="D273">
        <v>5.1129000000000001E-3</v>
      </c>
      <c r="E273">
        <v>1</v>
      </c>
      <c r="F273">
        <v>4</v>
      </c>
      <c r="G273">
        <v>119</v>
      </c>
      <c r="H273">
        <v>25</v>
      </c>
      <c r="I273">
        <v>4147</v>
      </c>
      <c r="J273">
        <v>3.3599999999999998E-2</v>
      </c>
      <c r="K273">
        <v>6.0000000000000001E-3</v>
      </c>
      <c r="L273">
        <v>5.6</v>
      </c>
      <c r="M273" t="s">
        <v>1299</v>
      </c>
    </row>
    <row r="274" spans="1:13" x14ac:dyDescent="0.15">
      <c r="A274" t="s">
        <v>1074</v>
      </c>
      <c r="B274" t="s">
        <v>310</v>
      </c>
      <c r="C274" t="s">
        <v>1662</v>
      </c>
      <c r="D274">
        <v>5.2021599999999999E-3</v>
      </c>
      <c r="E274">
        <v>1</v>
      </c>
      <c r="F274">
        <v>14</v>
      </c>
      <c r="G274">
        <v>119</v>
      </c>
      <c r="H274">
        <v>228</v>
      </c>
      <c r="I274">
        <v>4147</v>
      </c>
      <c r="J274">
        <v>0.1176</v>
      </c>
      <c r="K274">
        <v>5.5E-2</v>
      </c>
      <c r="L274">
        <v>2.1379999999999999</v>
      </c>
      <c r="M274" t="s">
        <v>1663</v>
      </c>
    </row>
    <row r="275" spans="1:13" x14ac:dyDescent="0.15">
      <c r="A275" t="s">
        <v>1074</v>
      </c>
      <c r="B275" t="s">
        <v>310</v>
      </c>
      <c r="C275" t="s">
        <v>1006</v>
      </c>
      <c r="D275">
        <v>5.4739400000000001E-3</v>
      </c>
      <c r="E275">
        <v>1</v>
      </c>
      <c r="F275">
        <v>17</v>
      </c>
      <c r="G275">
        <v>119</v>
      </c>
      <c r="H275">
        <v>304</v>
      </c>
      <c r="I275">
        <v>4147</v>
      </c>
      <c r="J275">
        <v>0.1429</v>
      </c>
      <c r="K275">
        <v>7.3300000000000004E-2</v>
      </c>
      <c r="L275">
        <v>1.95</v>
      </c>
      <c r="M275" t="s">
        <v>1007</v>
      </c>
    </row>
    <row r="276" spans="1:13" x14ac:dyDescent="0.15">
      <c r="A276" t="s">
        <v>1074</v>
      </c>
      <c r="B276" t="s">
        <v>310</v>
      </c>
      <c r="C276" t="s">
        <v>615</v>
      </c>
      <c r="D276">
        <v>5.7896600000000003E-3</v>
      </c>
      <c r="E276">
        <v>1</v>
      </c>
      <c r="F276">
        <v>10</v>
      </c>
      <c r="G276">
        <v>119</v>
      </c>
      <c r="H276">
        <v>138</v>
      </c>
      <c r="I276">
        <v>4147</v>
      </c>
      <c r="J276">
        <v>8.4000000000000005E-2</v>
      </c>
      <c r="K276">
        <v>3.3300000000000003E-2</v>
      </c>
      <c r="L276">
        <v>2.5230000000000001</v>
      </c>
      <c r="M276" t="s">
        <v>616</v>
      </c>
    </row>
    <row r="277" spans="1:13" x14ac:dyDescent="0.15">
      <c r="A277" t="s">
        <v>1074</v>
      </c>
      <c r="B277" t="s">
        <v>310</v>
      </c>
      <c r="C277" t="s">
        <v>1664</v>
      </c>
      <c r="D277">
        <v>5.9106000000000002E-3</v>
      </c>
      <c r="E277">
        <v>1</v>
      </c>
      <c r="F277">
        <v>4</v>
      </c>
      <c r="G277">
        <v>119</v>
      </c>
      <c r="H277">
        <v>26</v>
      </c>
      <c r="I277">
        <v>4147</v>
      </c>
      <c r="J277">
        <v>3.3599999999999998E-2</v>
      </c>
      <c r="K277">
        <v>6.3E-3</v>
      </c>
      <c r="L277">
        <v>5.3330000000000002</v>
      </c>
      <c r="M277" t="s">
        <v>1665</v>
      </c>
    </row>
    <row r="278" spans="1:13" x14ac:dyDescent="0.15">
      <c r="A278" t="s">
        <v>1074</v>
      </c>
      <c r="B278" t="s">
        <v>310</v>
      </c>
      <c r="C278" t="s">
        <v>1008</v>
      </c>
      <c r="D278">
        <v>6.2384600000000004E-3</v>
      </c>
      <c r="E278">
        <v>1</v>
      </c>
      <c r="F278">
        <v>17</v>
      </c>
      <c r="G278">
        <v>119</v>
      </c>
      <c r="H278">
        <v>308</v>
      </c>
      <c r="I278">
        <v>4147</v>
      </c>
      <c r="J278">
        <v>0.1429</v>
      </c>
      <c r="K278">
        <v>7.4300000000000005E-2</v>
      </c>
      <c r="L278">
        <v>1.923</v>
      </c>
      <c r="M278" t="s">
        <v>1009</v>
      </c>
    </row>
    <row r="279" spans="1:13" x14ac:dyDescent="0.15">
      <c r="A279" t="s">
        <v>1074</v>
      </c>
      <c r="B279" t="s">
        <v>310</v>
      </c>
      <c r="C279" t="s">
        <v>1666</v>
      </c>
      <c r="D279">
        <v>6.6544600000000001E-3</v>
      </c>
      <c r="E279">
        <v>1</v>
      </c>
      <c r="F279">
        <v>3</v>
      </c>
      <c r="G279">
        <v>119</v>
      </c>
      <c r="H279">
        <v>14</v>
      </c>
      <c r="I279">
        <v>4147</v>
      </c>
      <c r="J279">
        <v>2.52E-2</v>
      </c>
      <c r="K279">
        <v>3.3999999999999998E-3</v>
      </c>
      <c r="L279">
        <v>7.4119999999999999</v>
      </c>
      <c r="M279" t="s">
        <v>1667</v>
      </c>
    </row>
    <row r="280" spans="1:13" x14ac:dyDescent="0.15">
      <c r="A280" t="s">
        <v>1074</v>
      </c>
      <c r="B280" t="s">
        <v>310</v>
      </c>
      <c r="C280" t="s">
        <v>1022</v>
      </c>
      <c r="D280">
        <v>6.7273000000000003E-3</v>
      </c>
      <c r="E280">
        <v>1</v>
      </c>
      <c r="F280">
        <v>10</v>
      </c>
      <c r="G280">
        <v>119</v>
      </c>
      <c r="H280">
        <v>141</v>
      </c>
      <c r="I280">
        <v>4147</v>
      </c>
      <c r="J280">
        <v>8.4000000000000005E-2</v>
      </c>
      <c r="K280">
        <v>3.4000000000000002E-2</v>
      </c>
      <c r="L280">
        <v>2.4710000000000001</v>
      </c>
      <c r="M280" t="s">
        <v>1023</v>
      </c>
    </row>
    <row r="281" spans="1:13" x14ac:dyDescent="0.15">
      <c r="A281" t="s">
        <v>1074</v>
      </c>
      <c r="B281" t="s">
        <v>310</v>
      </c>
      <c r="C281" t="s">
        <v>1426</v>
      </c>
      <c r="D281">
        <v>6.7871900000000002E-3</v>
      </c>
      <c r="E281">
        <v>1</v>
      </c>
      <c r="F281">
        <v>4</v>
      </c>
      <c r="G281">
        <v>119</v>
      </c>
      <c r="H281">
        <v>27</v>
      </c>
      <c r="I281">
        <v>4147</v>
      </c>
      <c r="J281">
        <v>3.3599999999999998E-2</v>
      </c>
      <c r="K281">
        <v>6.4999999999999997E-3</v>
      </c>
      <c r="L281">
        <v>5.1689999999999996</v>
      </c>
      <c r="M281" t="s">
        <v>1427</v>
      </c>
    </row>
    <row r="282" spans="1:13" x14ac:dyDescent="0.15">
      <c r="A282" t="s">
        <v>1074</v>
      </c>
      <c r="B282" t="s">
        <v>310</v>
      </c>
      <c r="C282" t="s">
        <v>1668</v>
      </c>
      <c r="D282">
        <v>6.7871900000000002E-3</v>
      </c>
      <c r="E282">
        <v>1</v>
      </c>
      <c r="F282">
        <v>4</v>
      </c>
      <c r="G282">
        <v>119</v>
      </c>
      <c r="H282">
        <v>27</v>
      </c>
      <c r="I282">
        <v>4147</v>
      </c>
      <c r="J282">
        <v>3.3599999999999998E-2</v>
      </c>
      <c r="K282">
        <v>6.4999999999999997E-3</v>
      </c>
      <c r="L282">
        <v>5.1689999999999996</v>
      </c>
      <c r="M282" t="s">
        <v>1669</v>
      </c>
    </row>
    <row r="283" spans="1:13" x14ac:dyDescent="0.15">
      <c r="A283" t="s">
        <v>1074</v>
      </c>
      <c r="B283" t="s">
        <v>310</v>
      </c>
      <c r="C283" t="s">
        <v>1670</v>
      </c>
      <c r="D283">
        <v>7.7156100000000003E-3</v>
      </c>
      <c r="E283">
        <v>1</v>
      </c>
      <c r="F283">
        <v>2</v>
      </c>
      <c r="G283">
        <v>119</v>
      </c>
      <c r="H283">
        <v>5</v>
      </c>
      <c r="I283">
        <v>4147</v>
      </c>
      <c r="J283">
        <v>1.6799999999999999E-2</v>
      </c>
      <c r="K283">
        <v>1.1999999999999999E-3</v>
      </c>
      <c r="L283">
        <v>14</v>
      </c>
      <c r="M283" t="s">
        <v>1671</v>
      </c>
    </row>
    <row r="284" spans="1:13" x14ac:dyDescent="0.15">
      <c r="A284" t="s">
        <v>1074</v>
      </c>
      <c r="B284" t="s">
        <v>310</v>
      </c>
      <c r="C284" t="s">
        <v>1672</v>
      </c>
      <c r="D284">
        <v>7.7156100000000003E-3</v>
      </c>
      <c r="E284">
        <v>1</v>
      </c>
      <c r="F284">
        <v>2</v>
      </c>
      <c r="G284">
        <v>119</v>
      </c>
      <c r="H284">
        <v>5</v>
      </c>
      <c r="I284">
        <v>4147</v>
      </c>
      <c r="J284">
        <v>1.6799999999999999E-2</v>
      </c>
      <c r="K284">
        <v>1.1999999999999999E-3</v>
      </c>
      <c r="L284">
        <v>14</v>
      </c>
      <c r="M284" t="s">
        <v>1673</v>
      </c>
    </row>
    <row r="285" spans="1:13" x14ac:dyDescent="0.15">
      <c r="A285" t="s">
        <v>1074</v>
      </c>
      <c r="B285" t="s">
        <v>310</v>
      </c>
      <c r="C285" t="s">
        <v>1674</v>
      </c>
      <c r="D285">
        <v>7.7156100000000003E-3</v>
      </c>
      <c r="E285">
        <v>1</v>
      </c>
      <c r="F285">
        <v>2</v>
      </c>
      <c r="G285">
        <v>119</v>
      </c>
      <c r="H285">
        <v>5</v>
      </c>
      <c r="I285">
        <v>4147</v>
      </c>
      <c r="J285">
        <v>1.6799999999999999E-2</v>
      </c>
      <c r="K285">
        <v>1.1999999999999999E-3</v>
      </c>
      <c r="L285">
        <v>14</v>
      </c>
      <c r="M285" t="s">
        <v>1675</v>
      </c>
    </row>
    <row r="286" spans="1:13" x14ac:dyDescent="0.15">
      <c r="A286" t="s">
        <v>1074</v>
      </c>
      <c r="B286" t="s">
        <v>310</v>
      </c>
      <c r="C286" t="s">
        <v>1676</v>
      </c>
      <c r="D286">
        <v>7.7156100000000003E-3</v>
      </c>
      <c r="E286">
        <v>1</v>
      </c>
      <c r="F286">
        <v>2</v>
      </c>
      <c r="G286">
        <v>119</v>
      </c>
      <c r="H286">
        <v>5</v>
      </c>
      <c r="I286">
        <v>4147</v>
      </c>
      <c r="J286">
        <v>1.6799999999999999E-2</v>
      </c>
      <c r="K286">
        <v>1.1999999999999999E-3</v>
      </c>
      <c r="L286">
        <v>14</v>
      </c>
      <c r="M286" t="s">
        <v>1677</v>
      </c>
    </row>
    <row r="287" spans="1:13" x14ac:dyDescent="0.15">
      <c r="A287" t="s">
        <v>1074</v>
      </c>
      <c r="B287" t="s">
        <v>310</v>
      </c>
      <c r="C287" t="s">
        <v>1678</v>
      </c>
      <c r="D287">
        <v>7.7156100000000003E-3</v>
      </c>
      <c r="E287">
        <v>1</v>
      </c>
      <c r="F287">
        <v>2</v>
      </c>
      <c r="G287">
        <v>119</v>
      </c>
      <c r="H287">
        <v>5</v>
      </c>
      <c r="I287">
        <v>4147</v>
      </c>
      <c r="J287">
        <v>1.6799999999999999E-2</v>
      </c>
      <c r="K287">
        <v>1.1999999999999999E-3</v>
      </c>
      <c r="L287">
        <v>14</v>
      </c>
      <c r="M287" t="s">
        <v>1679</v>
      </c>
    </row>
    <row r="288" spans="1:13" x14ac:dyDescent="0.15">
      <c r="A288" t="s">
        <v>1074</v>
      </c>
      <c r="B288" t="s">
        <v>310</v>
      </c>
      <c r="C288" t="s">
        <v>1680</v>
      </c>
      <c r="D288">
        <v>7.7156100000000003E-3</v>
      </c>
      <c r="E288">
        <v>1</v>
      </c>
      <c r="F288">
        <v>2</v>
      </c>
      <c r="G288">
        <v>119</v>
      </c>
      <c r="H288">
        <v>5</v>
      </c>
      <c r="I288">
        <v>4147</v>
      </c>
      <c r="J288">
        <v>1.6799999999999999E-2</v>
      </c>
      <c r="K288">
        <v>1.1999999999999999E-3</v>
      </c>
      <c r="L288">
        <v>14</v>
      </c>
      <c r="M288" t="s">
        <v>1681</v>
      </c>
    </row>
    <row r="289" spans="1:13" x14ac:dyDescent="0.15">
      <c r="A289" t="s">
        <v>1074</v>
      </c>
      <c r="B289" t="s">
        <v>310</v>
      </c>
      <c r="C289" t="s">
        <v>1682</v>
      </c>
      <c r="D289">
        <v>7.7156100000000003E-3</v>
      </c>
      <c r="E289">
        <v>1</v>
      </c>
      <c r="F289">
        <v>2</v>
      </c>
      <c r="G289">
        <v>119</v>
      </c>
      <c r="H289">
        <v>5</v>
      </c>
      <c r="I289">
        <v>4147</v>
      </c>
      <c r="J289">
        <v>1.6799999999999999E-2</v>
      </c>
      <c r="K289">
        <v>1.1999999999999999E-3</v>
      </c>
      <c r="L289">
        <v>14</v>
      </c>
      <c r="M289" t="s">
        <v>1683</v>
      </c>
    </row>
    <row r="290" spans="1:13" x14ac:dyDescent="0.15">
      <c r="A290" t="s">
        <v>1074</v>
      </c>
      <c r="B290" t="s">
        <v>310</v>
      </c>
      <c r="C290" t="s">
        <v>1684</v>
      </c>
      <c r="D290">
        <v>8.1458999999999993E-3</v>
      </c>
      <c r="E290">
        <v>1</v>
      </c>
      <c r="F290">
        <v>3</v>
      </c>
      <c r="G290">
        <v>119</v>
      </c>
      <c r="H290">
        <v>15</v>
      </c>
      <c r="I290">
        <v>4147</v>
      </c>
      <c r="J290">
        <v>2.52E-2</v>
      </c>
      <c r="K290">
        <v>3.5999999999999999E-3</v>
      </c>
      <c r="L290">
        <v>7</v>
      </c>
      <c r="M290" t="s">
        <v>1685</v>
      </c>
    </row>
    <row r="291" spans="1:13" x14ac:dyDescent="0.15">
      <c r="A291" t="s">
        <v>1074</v>
      </c>
      <c r="B291" t="s">
        <v>310</v>
      </c>
      <c r="C291" t="s">
        <v>1428</v>
      </c>
      <c r="D291">
        <v>8.1458999999999993E-3</v>
      </c>
      <c r="E291">
        <v>1</v>
      </c>
      <c r="F291">
        <v>3</v>
      </c>
      <c r="G291">
        <v>119</v>
      </c>
      <c r="H291">
        <v>15</v>
      </c>
      <c r="I291">
        <v>4147</v>
      </c>
      <c r="J291">
        <v>2.52E-2</v>
      </c>
      <c r="K291">
        <v>3.5999999999999999E-3</v>
      </c>
      <c r="L291">
        <v>7</v>
      </c>
      <c r="M291" t="s">
        <v>1429</v>
      </c>
    </row>
    <row r="292" spans="1:13" x14ac:dyDescent="0.15">
      <c r="A292" t="s">
        <v>1074</v>
      </c>
      <c r="B292" t="s">
        <v>310</v>
      </c>
      <c r="C292" t="s">
        <v>1686</v>
      </c>
      <c r="D292">
        <v>8.3951700000000004E-3</v>
      </c>
      <c r="E292">
        <v>1</v>
      </c>
      <c r="F292">
        <v>15</v>
      </c>
      <c r="G292">
        <v>119</v>
      </c>
      <c r="H292">
        <v>266</v>
      </c>
      <c r="I292">
        <v>4147</v>
      </c>
      <c r="J292">
        <v>0.12609999999999999</v>
      </c>
      <c r="K292">
        <v>6.4100000000000004E-2</v>
      </c>
      <c r="L292">
        <v>1.9670000000000001</v>
      </c>
      <c r="M292" t="s">
        <v>1687</v>
      </c>
    </row>
    <row r="293" spans="1:13" x14ac:dyDescent="0.15">
      <c r="A293" t="s">
        <v>1074</v>
      </c>
      <c r="B293" t="s">
        <v>310</v>
      </c>
      <c r="C293" t="s">
        <v>1688</v>
      </c>
      <c r="D293">
        <v>8.7895000000000004E-3</v>
      </c>
      <c r="E293">
        <v>1</v>
      </c>
      <c r="F293">
        <v>4</v>
      </c>
      <c r="G293">
        <v>119</v>
      </c>
      <c r="H293">
        <v>29</v>
      </c>
      <c r="I293">
        <v>4147</v>
      </c>
      <c r="J293">
        <v>3.3599999999999998E-2</v>
      </c>
      <c r="K293">
        <v>7.0000000000000001E-3</v>
      </c>
      <c r="L293">
        <v>4.8</v>
      </c>
      <c r="M293" t="s">
        <v>1689</v>
      </c>
    </row>
    <row r="294" spans="1:13" x14ac:dyDescent="0.15">
      <c r="A294" t="s">
        <v>1074</v>
      </c>
      <c r="B294" t="s">
        <v>310</v>
      </c>
      <c r="C294" t="s">
        <v>1690</v>
      </c>
      <c r="D294">
        <v>9.4945199999999993E-3</v>
      </c>
      <c r="E294">
        <v>1</v>
      </c>
      <c r="F294">
        <v>6</v>
      </c>
      <c r="G294">
        <v>119</v>
      </c>
      <c r="H294">
        <v>64</v>
      </c>
      <c r="I294">
        <v>4147</v>
      </c>
      <c r="J294">
        <v>5.04E-2</v>
      </c>
      <c r="K294">
        <v>1.54E-2</v>
      </c>
      <c r="L294">
        <v>3.2730000000000001</v>
      </c>
      <c r="M294" t="s">
        <v>1691</v>
      </c>
    </row>
    <row r="295" spans="1:13" x14ac:dyDescent="0.15">
      <c r="A295" t="s">
        <v>1074</v>
      </c>
      <c r="B295" t="s">
        <v>310</v>
      </c>
      <c r="C295" t="s">
        <v>1692</v>
      </c>
      <c r="D295">
        <v>9.4945199999999993E-3</v>
      </c>
      <c r="E295">
        <v>1</v>
      </c>
      <c r="F295">
        <v>6</v>
      </c>
      <c r="G295">
        <v>119</v>
      </c>
      <c r="H295">
        <v>64</v>
      </c>
      <c r="I295">
        <v>4147</v>
      </c>
      <c r="J295">
        <v>5.04E-2</v>
      </c>
      <c r="K295">
        <v>1.54E-2</v>
      </c>
      <c r="L295">
        <v>3.2730000000000001</v>
      </c>
      <c r="M295" t="s">
        <v>1693</v>
      </c>
    </row>
    <row r="296" spans="1:13" x14ac:dyDescent="0.15">
      <c r="A296" t="s">
        <v>1074</v>
      </c>
      <c r="B296" t="s">
        <v>310</v>
      </c>
      <c r="C296" t="s">
        <v>591</v>
      </c>
      <c r="D296">
        <v>9.6454100000000001E-3</v>
      </c>
      <c r="E296">
        <v>1</v>
      </c>
      <c r="F296">
        <v>13</v>
      </c>
      <c r="G296">
        <v>119</v>
      </c>
      <c r="H296">
        <v>220</v>
      </c>
      <c r="I296">
        <v>4147</v>
      </c>
      <c r="J296">
        <v>0.10920000000000001</v>
      </c>
      <c r="K296">
        <v>5.3100000000000001E-2</v>
      </c>
      <c r="L296">
        <v>2.056</v>
      </c>
      <c r="M296" t="s">
        <v>592</v>
      </c>
    </row>
    <row r="297" spans="1:13" x14ac:dyDescent="0.15">
      <c r="A297" t="s">
        <v>1074</v>
      </c>
      <c r="B297" t="s">
        <v>310</v>
      </c>
      <c r="C297" t="s">
        <v>1694</v>
      </c>
      <c r="D297">
        <v>9.8184699999999993E-3</v>
      </c>
      <c r="E297">
        <v>1</v>
      </c>
      <c r="F297">
        <v>3</v>
      </c>
      <c r="G297">
        <v>119</v>
      </c>
      <c r="H297">
        <v>16</v>
      </c>
      <c r="I297">
        <v>4147</v>
      </c>
      <c r="J297">
        <v>2.52E-2</v>
      </c>
      <c r="K297">
        <v>3.8999999999999998E-3</v>
      </c>
      <c r="L297">
        <v>6.4619999999999997</v>
      </c>
      <c r="M297" t="s">
        <v>1695</v>
      </c>
    </row>
    <row r="298" spans="1:13" x14ac:dyDescent="0.15">
      <c r="A298" t="s">
        <v>1074</v>
      </c>
      <c r="B298" t="s">
        <v>310</v>
      </c>
      <c r="C298" t="s">
        <v>1696</v>
      </c>
      <c r="D298">
        <v>9.8184699999999993E-3</v>
      </c>
      <c r="E298">
        <v>1</v>
      </c>
      <c r="F298">
        <v>3</v>
      </c>
      <c r="G298">
        <v>119</v>
      </c>
      <c r="H298">
        <v>16</v>
      </c>
      <c r="I298">
        <v>4147</v>
      </c>
      <c r="J298">
        <v>2.52E-2</v>
      </c>
      <c r="K298">
        <v>3.8999999999999998E-3</v>
      </c>
      <c r="L298">
        <v>6.4619999999999997</v>
      </c>
      <c r="M298" t="s">
        <v>1697</v>
      </c>
    </row>
    <row r="299" spans="1:13" x14ac:dyDescent="0.15">
      <c r="A299" t="s">
        <v>1074</v>
      </c>
      <c r="B299" t="s">
        <v>310</v>
      </c>
      <c r="C299" t="s">
        <v>1698</v>
      </c>
      <c r="D299">
        <v>9.8184699999999993E-3</v>
      </c>
      <c r="E299">
        <v>1</v>
      </c>
      <c r="F299">
        <v>3</v>
      </c>
      <c r="G299">
        <v>119</v>
      </c>
      <c r="H299">
        <v>16</v>
      </c>
      <c r="I299">
        <v>4147</v>
      </c>
      <c r="J299">
        <v>2.52E-2</v>
      </c>
      <c r="K299">
        <v>3.8999999999999998E-3</v>
      </c>
      <c r="L299">
        <v>6.4619999999999997</v>
      </c>
      <c r="M299" t="s">
        <v>1699</v>
      </c>
    </row>
    <row r="300" spans="1:13" x14ac:dyDescent="0.15">
      <c r="A300" t="s">
        <v>1074</v>
      </c>
      <c r="B300" t="s">
        <v>310</v>
      </c>
      <c r="C300" t="s">
        <v>1117</v>
      </c>
      <c r="D300">
        <v>9.8184699999999993E-3</v>
      </c>
      <c r="E300">
        <v>1</v>
      </c>
      <c r="F300">
        <v>3</v>
      </c>
      <c r="G300">
        <v>119</v>
      </c>
      <c r="H300">
        <v>16</v>
      </c>
      <c r="I300">
        <v>4147</v>
      </c>
      <c r="J300">
        <v>2.52E-2</v>
      </c>
      <c r="K300">
        <v>3.8999999999999998E-3</v>
      </c>
      <c r="L300">
        <v>6.4619999999999997</v>
      </c>
      <c r="M300" t="s">
        <v>1118</v>
      </c>
    </row>
    <row r="301" spans="1:13" x14ac:dyDescent="0.15">
      <c r="A301" t="s">
        <v>1074</v>
      </c>
      <c r="B301" t="s">
        <v>310</v>
      </c>
      <c r="C301" t="s">
        <v>1700</v>
      </c>
      <c r="D301">
        <v>9.9211100000000003E-3</v>
      </c>
      <c r="E301">
        <v>1</v>
      </c>
      <c r="F301">
        <v>4</v>
      </c>
      <c r="G301">
        <v>119</v>
      </c>
      <c r="H301">
        <v>30</v>
      </c>
      <c r="I301">
        <v>4147</v>
      </c>
      <c r="J301">
        <v>3.3599999999999998E-2</v>
      </c>
      <c r="K301">
        <v>7.1999999999999998E-3</v>
      </c>
      <c r="L301">
        <v>4.6669999999999998</v>
      </c>
      <c r="M301" t="s">
        <v>1701</v>
      </c>
    </row>
    <row r="302" spans="1:13" x14ac:dyDescent="0.15">
      <c r="A302" t="s">
        <v>1074</v>
      </c>
      <c r="B302" t="s">
        <v>313</v>
      </c>
      <c r="C302" t="s">
        <v>1708</v>
      </c>
      <c r="D302">
        <v>5.4920000000000001E-4</v>
      </c>
      <c r="E302">
        <v>0.52338945999999997</v>
      </c>
      <c r="F302">
        <v>3</v>
      </c>
      <c r="G302">
        <v>129</v>
      </c>
      <c r="H302">
        <v>6</v>
      </c>
      <c r="I302">
        <v>4147</v>
      </c>
      <c r="J302">
        <v>2.3300000000000001E-2</v>
      </c>
      <c r="K302">
        <v>1.4E-3</v>
      </c>
      <c r="L302">
        <v>16.643000000000001</v>
      </c>
      <c r="M302" t="s">
        <v>1709</v>
      </c>
    </row>
    <row r="303" spans="1:13" x14ac:dyDescent="0.15">
      <c r="A303" t="s">
        <v>1074</v>
      </c>
      <c r="B303" t="s">
        <v>313</v>
      </c>
      <c r="C303" t="s">
        <v>107</v>
      </c>
      <c r="D303">
        <v>6.6023999999999998E-4</v>
      </c>
      <c r="E303">
        <v>0.12676525</v>
      </c>
      <c r="F303">
        <v>29</v>
      </c>
      <c r="G303">
        <v>129</v>
      </c>
      <c r="H303">
        <v>507</v>
      </c>
      <c r="I303">
        <v>4147</v>
      </c>
      <c r="J303">
        <v>0.2248</v>
      </c>
      <c r="K303">
        <v>0.12230000000000001</v>
      </c>
      <c r="L303">
        <v>1.8380000000000001</v>
      </c>
      <c r="M303" t="s">
        <v>108</v>
      </c>
    </row>
    <row r="304" spans="1:13" x14ac:dyDescent="0.15">
      <c r="A304" t="s">
        <v>1074</v>
      </c>
      <c r="B304" t="s">
        <v>313</v>
      </c>
      <c r="C304" t="s">
        <v>1710</v>
      </c>
      <c r="D304">
        <v>7.7946000000000005E-4</v>
      </c>
      <c r="E304">
        <v>0.14965721000000001</v>
      </c>
      <c r="F304">
        <v>11</v>
      </c>
      <c r="G304">
        <v>129</v>
      </c>
      <c r="H304">
        <v>115</v>
      </c>
      <c r="I304">
        <v>4147</v>
      </c>
      <c r="J304">
        <v>8.5300000000000001E-2</v>
      </c>
      <c r="K304">
        <v>2.7699999999999999E-2</v>
      </c>
      <c r="L304">
        <v>3.0790000000000002</v>
      </c>
      <c r="M304" t="s">
        <v>1711</v>
      </c>
    </row>
    <row r="305" spans="1:13" x14ac:dyDescent="0.15">
      <c r="A305" t="s">
        <v>1074</v>
      </c>
      <c r="B305" t="s">
        <v>313</v>
      </c>
      <c r="C305" t="s">
        <v>1119</v>
      </c>
      <c r="D305">
        <v>9.3928000000000002E-4</v>
      </c>
      <c r="E305">
        <v>0.89513065999999997</v>
      </c>
      <c r="F305">
        <v>3</v>
      </c>
      <c r="G305">
        <v>129</v>
      </c>
      <c r="H305">
        <v>7</v>
      </c>
      <c r="I305">
        <v>4147</v>
      </c>
      <c r="J305">
        <v>2.3300000000000001E-2</v>
      </c>
      <c r="K305">
        <v>1.6999999999999999E-3</v>
      </c>
      <c r="L305">
        <v>13.706</v>
      </c>
      <c r="M305" t="s">
        <v>1120</v>
      </c>
    </row>
    <row r="306" spans="1:13" x14ac:dyDescent="0.15">
      <c r="A306" t="s">
        <v>1074</v>
      </c>
      <c r="B306" t="s">
        <v>313</v>
      </c>
      <c r="C306" t="s">
        <v>155</v>
      </c>
      <c r="D306">
        <v>9.8693999999999995E-4</v>
      </c>
      <c r="E306">
        <v>0.94055063999999999</v>
      </c>
      <c r="F306">
        <v>27</v>
      </c>
      <c r="G306">
        <v>129</v>
      </c>
      <c r="H306">
        <v>470</v>
      </c>
      <c r="I306">
        <v>4147</v>
      </c>
      <c r="J306">
        <v>0.20930000000000001</v>
      </c>
      <c r="K306">
        <v>0.1133</v>
      </c>
      <c r="L306">
        <v>1.847</v>
      </c>
      <c r="M306" t="s">
        <v>156</v>
      </c>
    </row>
    <row r="307" spans="1:13" x14ac:dyDescent="0.15">
      <c r="A307" t="s">
        <v>1074</v>
      </c>
      <c r="B307" t="s">
        <v>313</v>
      </c>
      <c r="C307" t="s">
        <v>157</v>
      </c>
      <c r="D307">
        <v>9.8693999999999995E-4</v>
      </c>
      <c r="E307">
        <v>0.94055063999999999</v>
      </c>
      <c r="F307">
        <v>27</v>
      </c>
      <c r="G307">
        <v>129</v>
      </c>
      <c r="H307">
        <v>470</v>
      </c>
      <c r="I307">
        <v>4147</v>
      </c>
      <c r="J307">
        <v>0.20930000000000001</v>
      </c>
      <c r="K307">
        <v>0.1133</v>
      </c>
      <c r="L307">
        <v>1.847</v>
      </c>
      <c r="M307" t="s">
        <v>158</v>
      </c>
    </row>
    <row r="308" spans="1:13" x14ac:dyDescent="0.15">
      <c r="A308" t="s">
        <v>1074</v>
      </c>
      <c r="B308" t="s">
        <v>313</v>
      </c>
      <c r="C308" t="s">
        <v>159</v>
      </c>
      <c r="D308">
        <v>1.1242800000000001E-3</v>
      </c>
      <c r="E308">
        <v>1</v>
      </c>
      <c r="F308">
        <v>27</v>
      </c>
      <c r="G308">
        <v>129</v>
      </c>
      <c r="H308">
        <v>474</v>
      </c>
      <c r="I308">
        <v>4147</v>
      </c>
      <c r="J308">
        <v>0.20930000000000001</v>
      </c>
      <c r="K308">
        <v>0.1143</v>
      </c>
      <c r="L308">
        <v>1.831</v>
      </c>
      <c r="M308" t="s">
        <v>160</v>
      </c>
    </row>
    <row r="309" spans="1:13" x14ac:dyDescent="0.15">
      <c r="A309" t="s">
        <v>1074</v>
      </c>
      <c r="B309" t="s">
        <v>313</v>
      </c>
      <c r="C309" t="s">
        <v>1712</v>
      </c>
      <c r="D309">
        <v>1.2162099999999999E-3</v>
      </c>
      <c r="E309">
        <v>1</v>
      </c>
      <c r="F309">
        <v>4</v>
      </c>
      <c r="G309">
        <v>129</v>
      </c>
      <c r="H309">
        <v>16</v>
      </c>
      <c r="I309">
        <v>4147</v>
      </c>
      <c r="J309">
        <v>3.1E-2</v>
      </c>
      <c r="K309">
        <v>3.8999999999999998E-3</v>
      </c>
      <c r="L309">
        <v>7.9489999999999998</v>
      </c>
      <c r="M309" t="s">
        <v>1713</v>
      </c>
    </row>
    <row r="310" spans="1:13" x14ac:dyDescent="0.15">
      <c r="A310" t="s">
        <v>1074</v>
      </c>
      <c r="B310" t="s">
        <v>313</v>
      </c>
      <c r="C310" t="s">
        <v>1714</v>
      </c>
      <c r="D310">
        <v>1.7322399999999999E-3</v>
      </c>
      <c r="E310">
        <v>1</v>
      </c>
      <c r="F310">
        <v>8</v>
      </c>
      <c r="G310">
        <v>129</v>
      </c>
      <c r="H310">
        <v>73</v>
      </c>
      <c r="I310">
        <v>4147</v>
      </c>
      <c r="J310">
        <v>6.2E-2</v>
      </c>
      <c r="K310">
        <v>1.7600000000000001E-2</v>
      </c>
      <c r="L310">
        <v>3.5230000000000001</v>
      </c>
      <c r="M310" t="s">
        <v>1715</v>
      </c>
    </row>
    <row r="311" spans="1:13" x14ac:dyDescent="0.15">
      <c r="A311" t="s">
        <v>1074</v>
      </c>
      <c r="B311" t="s">
        <v>313</v>
      </c>
      <c r="C311" t="s">
        <v>1608</v>
      </c>
      <c r="D311">
        <v>2.1532500000000002E-3</v>
      </c>
      <c r="E311">
        <v>1</v>
      </c>
      <c r="F311">
        <v>3</v>
      </c>
      <c r="G311">
        <v>129</v>
      </c>
      <c r="H311">
        <v>9</v>
      </c>
      <c r="I311">
        <v>4147</v>
      </c>
      <c r="J311">
        <v>2.3300000000000001E-2</v>
      </c>
      <c r="K311">
        <v>2.2000000000000001E-3</v>
      </c>
      <c r="L311">
        <v>10.590999999999999</v>
      </c>
      <c r="M311" t="s">
        <v>1609</v>
      </c>
    </row>
    <row r="312" spans="1:13" x14ac:dyDescent="0.15">
      <c r="A312" t="s">
        <v>1074</v>
      </c>
      <c r="B312" t="s">
        <v>313</v>
      </c>
      <c r="C312" t="s">
        <v>1121</v>
      </c>
      <c r="D312">
        <v>2.1532500000000002E-3</v>
      </c>
      <c r="E312">
        <v>1</v>
      </c>
      <c r="F312">
        <v>3</v>
      </c>
      <c r="G312">
        <v>129</v>
      </c>
      <c r="H312">
        <v>9</v>
      </c>
      <c r="I312">
        <v>4147</v>
      </c>
      <c r="J312">
        <v>2.3300000000000001E-2</v>
      </c>
      <c r="K312">
        <v>2.2000000000000001E-3</v>
      </c>
      <c r="L312">
        <v>10.590999999999999</v>
      </c>
      <c r="M312" t="s">
        <v>1122</v>
      </c>
    </row>
    <row r="313" spans="1:13" x14ac:dyDescent="0.15">
      <c r="A313" t="s">
        <v>1074</v>
      </c>
      <c r="B313" t="s">
        <v>313</v>
      </c>
      <c r="C313" t="s">
        <v>1716</v>
      </c>
      <c r="D313">
        <v>2.8222500000000001E-3</v>
      </c>
      <c r="E313">
        <v>1</v>
      </c>
      <c r="F313">
        <v>2</v>
      </c>
      <c r="G313">
        <v>129</v>
      </c>
      <c r="H313">
        <v>3</v>
      </c>
      <c r="I313">
        <v>4147</v>
      </c>
      <c r="J313">
        <v>1.55E-2</v>
      </c>
      <c r="K313">
        <v>6.9999999999999999E-4</v>
      </c>
      <c r="L313">
        <v>22.143000000000001</v>
      </c>
      <c r="M313" t="s">
        <v>1717</v>
      </c>
    </row>
    <row r="314" spans="1:13" x14ac:dyDescent="0.15">
      <c r="A314" t="s">
        <v>1074</v>
      </c>
      <c r="B314" t="s">
        <v>313</v>
      </c>
      <c r="C314" t="s">
        <v>1718</v>
      </c>
      <c r="D314">
        <v>2.8222500000000001E-3</v>
      </c>
      <c r="E314">
        <v>1</v>
      </c>
      <c r="F314">
        <v>2</v>
      </c>
      <c r="G314">
        <v>129</v>
      </c>
      <c r="H314">
        <v>3</v>
      </c>
      <c r="I314">
        <v>4147</v>
      </c>
      <c r="J314">
        <v>1.55E-2</v>
      </c>
      <c r="K314">
        <v>6.9999999999999999E-4</v>
      </c>
      <c r="L314">
        <v>22.143000000000001</v>
      </c>
      <c r="M314" t="s">
        <v>1719</v>
      </c>
    </row>
    <row r="315" spans="1:13" x14ac:dyDescent="0.15">
      <c r="A315" t="s">
        <v>1074</v>
      </c>
      <c r="B315" t="s">
        <v>313</v>
      </c>
      <c r="C315" t="s">
        <v>1720</v>
      </c>
      <c r="D315">
        <v>2.8222500000000001E-3</v>
      </c>
      <c r="E315">
        <v>1</v>
      </c>
      <c r="F315">
        <v>2</v>
      </c>
      <c r="G315">
        <v>129</v>
      </c>
      <c r="H315">
        <v>3</v>
      </c>
      <c r="I315">
        <v>4147</v>
      </c>
      <c r="J315">
        <v>1.55E-2</v>
      </c>
      <c r="K315">
        <v>6.9999999999999999E-4</v>
      </c>
      <c r="L315">
        <v>22.143000000000001</v>
      </c>
      <c r="M315" t="s">
        <v>1721</v>
      </c>
    </row>
    <row r="316" spans="1:13" x14ac:dyDescent="0.15">
      <c r="A316" t="s">
        <v>1074</v>
      </c>
      <c r="B316" t="s">
        <v>313</v>
      </c>
      <c r="C316" t="s">
        <v>1722</v>
      </c>
      <c r="D316">
        <v>2.8222500000000001E-3</v>
      </c>
      <c r="E316">
        <v>1</v>
      </c>
      <c r="F316">
        <v>2</v>
      </c>
      <c r="G316">
        <v>129</v>
      </c>
      <c r="H316">
        <v>3</v>
      </c>
      <c r="I316">
        <v>4147</v>
      </c>
      <c r="J316">
        <v>1.55E-2</v>
      </c>
      <c r="K316">
        <v>6.9999999999999999E-4</v>
      </c>
      <c r="L316">
        <v>22.143000000000001</v>
      </c>
      <c r="M316" t="s">
        <v>1723</v>
      </c>
    </row>
    <row r="317" spans="1:13" x14ac:dyDescent="0.15">
      <c r="A317" t="s">
        <v>1074</v>
      </c>
      <c r="B317" t="s">
        <v>313</v>
      </c>
      <c r="C317" t="s">
        <v>1004</v>
      </c>
      <c r="D317">
        <v>2.8222500000000001E-3</v>
      </c>
      <c r="E317">
        <v>1</v>
      </c>
      <c r="F317">
        <v>2</v>
      </c>
      <c r="G317">
        <v>129</v>
      </c>
      <c r="H317">
        <v>3</v>
      </c>
      <c r="I317">
        <v>4147</v>
      </c>
      <c r="J317">
        <v>1.55E-2</v>
      </c>
      <c r="K317">
        <v>6.9999999999999999E-4</v>
      </c>
      <c r="L317">
        <v>22.143000000000001</v>
      </c>
      <c r="M317" t="s">
        <v>1005</v>
      </c>
    </row>
    <row r="318" spans="1:13" x14ac:dyDescent="0.15">
      <c r="A318" t="s">
        <v>1074</v>
      </c>
      <c r="B318" t="s">
        <v>313</v>
      </c>
      <c r="C318" t="s">
        <v>1724</v>
      </c>
      <c r="D318">
        <v>2.8222500000000001E-3</v>
      </c>
      <c r="E318">
        <v>1</v>
      </c>
      <c r="F318">
        <v>2</v>
      </c>
      <c r="G318">
        <v>129</v>
      </c>
      <c r="H318">
        <v>3</v>
      </c>
      <c r="I318">
        <v>4147</v>
      </c>
      <c r="J318">
        <v>1.55E-2</v>
      </c>
      <c r="K318">
        <v>6.9999999999999999E-4</v>
      </c>
      <c r="L318">
        <v>22.143000000000001</v>
      </c>
      <c r="M318" t="s">
        <v>1725</v>
      </c>
    </row>
    <row r="319" spans="1:13" x14ac:dyDescent="0.15">
      <c r="A319" t="s">
        <v>1074</v>
      </c>
      <c r="B319" t="s">
        <v>313</v>
      </c>
      <c r="C319" t="s">
        <v>1726</v>
      </c>
      <c r="D319">
        <v>2.8222500000000001E-3</v>
      </c>
      <c r="E319">
        <v>1</v>
      </c>
      <c r="F319">
        <v>2</v>
      </c>
      <c r="G319">
        <v>129</v>
      </c>
      <c r="H319">
        <v>3</v>
      </c>
      <c r="I319">
        <v>4147</v>
      </c>
      <c r="J319">
        <v>1.55E-2</v>
      </c>
      <c r="K319">
        <v>6.9999999999999999E-4</v>
      </c>
      <c r="L319">
        <v>22.143000000000001</v>
      </c>
      <c r="M319" t="s">
        <v>1727</v>
      </c>
    </row>
    <row r="320" spans="1:13" x14ac:dyDescent="0.15">
      <c r="A320" t="s">
        <v>1074</v>
      </c>
      <c r="B320" t="s">
        <v>313</v>
      </c>
      <c r="C320" t="s">
        <v>1000</v>
      </c>
      <c r="D320">
        <v>4.0405900000000002E-3</v>
      </c>
      <c r="E320">
        <v>1</v>
      </c>
      <c r="F320">
        <v>3</v>
      </c>
      <c r="G320">
        <v>129</v>
      </c>
      <c r="H320">
        <v>11</v>
      </c>
      <c r="I320">
        <v>4147</v>
      </c>
      <c r="J320">
        <v>2.3300000000000001E-2</v>
      </c>
      <c r="K320">
        <v>2.7000000000000001E-3</v>
      </c>
      <c r="L320">
        <v>8.6300000000000008</v>
      </c>
      <c r="M320" t="s">
        <v>1001</v>
      </c>
    </row>
    <row r="321" spans="1:13" x14ac:dyDescent="0.15">
      <c r="A321" t="s">
        <v>1074</v>
      </c>
      <c r="B321" t="s">
        <v>313</v>
      </c>
      <c r="C321" t="s">
        <v>1728</v>
      </c>
      <c r="D321">
        <v>4.0405900000000002E-3</v>
      </c>
      <c r="E321">
        <v>1</v>
      </c>
      <c r="F321">
        <v>3</v>
      </c>
      <c r="G321">
        <v>129</v>
      </c>
      <c r="H321">
        <v>11</v>
      </c>
      <c r="I321">
        <v>4147</v>
      </c>
      <c r="J321">
        <v>2.3300000000000001E-2</v>
      </c>
      <c r="K321">
        <v>2.7000000000000001E-3</v>
      </c>
      <c r="L321">
        <v>8.6300000000000008</v>
      </c>
      <c r="M321" t="s">
        <v>1729</v>
      </c>
    </row>
    <row r="322" spans="1:13" x14ac:dyDescent="0.15">
      <c r="A322" t="s">
        <v>1074</v>
      </c>
      <c r="B322" t="s">
        <v>313</v>
      </c>
      <c r="C322" t="s">
        <v>1730</v>
      </c>
      <c r="D322">
        <v>4.0405900000000002E-3</v>
      </c>
      <c r="E322">
        <v>1</v>
      </c>
      <c r="F322">
        <v>3</v>
      </c>
      <c r="G322">
        <v>129</v>
      </c>
      <c r="H322">
        <v>11</v>
      </c>
      <c r="I322">
        <v>4147</v>
      </c>
      <c r="J322">
        <v>2.3300000000000001E-2</v>
      </c>
      <c r="K322">
        <v>2.7000000000000001E-3</v>
      </c>
      <c r="L322">
        <v>8.6300000000000008</v>
      </c>
      <c r="M322" t="s">
        <v>1731</v>
      </c>
    </row>
    <row r="323" spans="1:13" x14ac:dyDescent="0.15">
      <c r="A323" t="s">
        <v>1074</v>
      </c>
      <c r="B323" t="s">
        <v>313</v>
      </c>
      <c r="C323" t="s">
        <v>1732</v>
      </c>
      <c r="D323">
        <v>4.36996E-3</v>
      </c>
      <c r="E323">
        <v>0.83903267999999998</v>
      </c>
      <c r="F323">
        <v>9</v>
      </c>
      <c r="G323">
        <v>129</v>
      </c>
      <c r="H323">
        <v>103</v>
      </c>
      <c r="I323">
        <v>4147</v>
      </c>
      <c r="J323">
        <v>6.9800000000000001E-2</v>
      </c>
      <c r="K323">
        <v>2.4799999999999999E-2</v>
      </c>
      <c r="L323">
        <v>2.8149999999999999</v>
      </c>
      <c r="M323" t="s">
        <v>1733</v>
      </c>
    </row>
    <row r="324" spans="1:13" x14ac:dyDescent="0.15">
      <c r="A324" t="s">
        <v>1074</v>
      </c>
      <c r="B324" t="s">
        <v>313</v>
      </c>
      <c r="C324" t="s">
        <v>1159</v>
      </c>
      <c r="D324">
        <v>4.78752E-3</v>
      </c>
      <c r="E324">
        <v>0.71812862</v>
      </c>
      <c r="F324">
        <v>7</v>
      </c>
      <c r="G324">
        <v>129</v>
      </c>
      <c r="H324">
        <v>68</v>
      </c>
      <c r="I324">
        <v>4147</v>
      </c>
      <c r="J324">
        <v>5.4300000000000001E-2</v>
      </c>
      <c r="K324">
        <v>1.6400000000000001E-2</v>
      </c>
      <c r="L324">
        <v>3.3109999999999999</v>
      </c>
      <c r="M324" t="s">
        <v>1160</v>
      </c>
    </row>
    <row r="325" spans="1:13" x14ac:dyDescent="0.15">
      <c r="A325" t="s">
        <v>1074</v>
      </c>
      <c r="B325" t="s">
        <v>313</v>
      </c>
      <c r="C325" t="s">
        <v>151</v>
      </c>
      <c r="D325">
        <v>4.9639000000000003E-3</v>
      </c>
      <c r="E325">
        <v>0.95306849000000005</v>
      </c>
      <c r="F325">
        <v>14</v>
      </c>
      <c r="G325">
        <v>129</v>
      </c>
      <c r="H325">
        <v>209</v>
      </c>
      <c r="I325">
        <v>4147</v>
      </c>
      <c r="J325">
        <v>0.1085</v>
      </c>
      <c r="K325">
        <v>5.04E-2</v>
      </c>
      <c r="L325">
        <v>2.153</v>
      </c>
      <c r="M325" t="s">
        <v>152</v>
      </c>
    </row>
    <row r="326" spans="1:13" x14ac:dyDescent="0.15">
      <c r="A326" t="s">
        <v>1074</v>
      </c>
      <c r="B326" t="s">
        <v>313</v>
      </c>
      <c r="C326" t="s">
        <v>153</v>
      </c>
      <c r="D326">
        <v>4.9639000000000003E-3</v>
      </c>
      <c r="E326">
        <v>0.95306849000000005</v>
      </c>
      <c r="F326">
        <v>14</v>
      </c>
      <c r="G326">
        <v>129</v>
      </c>
      <c r="H326">
        <v>209</v>
      </c>
      <c r="I326">
        <v>4147</v>
      </c>
      <c r="J326">
        <v>0.1085</v>
      </c>
      <c r="K326">
        <v>5.04E-2</v>
      </c>
      <c r="L326">
        <v>2.153</v>
      </c>
      <c r="M326" t="s">
        <v>154</v>
      </c>
    </row>
    <row r="327" spans="1:13" x14ac:dyDescent="0.15">
      <c r="A327" t="s">
        <v>1074</v>
      </c>
      <c r="B327" t="s">
        <v>313</v>
      </c>
      <c r="C327" t="s">
        <v>1734</v>
      </c>
      <c r="D327">
        <v>4.9876E-3</v>
      </c>
      <c r="E327">
        <v>0.95761921000000005</v>
      </c>
      <c r="F327">
        <v>22</v>
      </c>
      <c r="G327">
        <v>129</v>
      </c>
      <c r="H327">
        <v>398</v>
      </c>
      <c r="I327">
        <v>4147</v>
      </c>
      <c r="J327">
        <v>0.17050000000000001</v>
      </c>
      <c r="K327">
        <v>9.6000000000000002E-2</v>
      </c>
      <c r="L327">
        <v>1.776</v>
      </c>
      <c r="M327" t="s">
        <v>1735</v>
      </c>
    </row>
    <row r="328" spans="1:13" x14ac:dyDescent="0.15">
      <c r="A328" t="s">
        <v>1074</v>
      </c>
      <c r="B328" t="s">
        <v>313</v>
      </c>
      <c r="C328" t="s">
        <v>1002</v>
      </c>
      <c r="D328">
        <v>5.26598E-3</v>
      </c>
      <c r="E328">
        <v>1</v>
      </c>
      <c r="F328">
        <v>3</v>
      </c>
      <c r="G328">
        <v>129</v>
      </c>
      <c r="H328">
        <v>12</v>
      </c>
      <c r="I328">
        <v>4147</v>
      </c>
      <c r="J328">
        <v>2.3300000000000001E-2</v>
      </c>
      <c r="K328">
        <v>2.8999999999999998E-3</v>
      </c>
      <c r="L328">
        <v>8.0340000000000007</v>
      </c>
      <c r="M328" t="s">
        <v>1003</v>
      </c>
    </row>
    <row r="329" spans="1:13" x14ac:dyDescent="0.15">
      <c r="A329" t="s">
        <v>1074</v>
      </c>
      <c r="B329" t="s">
        <v>313</v>
      </c>
      <c r="C329" t="s">
        <v>1736</v>
      </c>
      <c r="D329">
        <v>5.5294699999999999E-3</v>
      </c>
      <c r="E329">
        <v>0.82942123000000001</v>
      </c>
      <c r="F329">
        <v>2</v>
      </c>
      <c r="G329">
        <v>129</v>
      </c>
      <c r="H329">
        <v>4</v>
      </c>
      <c r="I329">
        <v>4147</v>
      </c>
      <c r="J329">
        <v>1.55E-2</v>
      </c>
      <c r="K329">
        <v>1E-3</v>
      </c>
      <c r="L329">
        <v>15.5</v>
      </c>
      <c r="M329" t="s">
        <v>1737</v>
      </c>
    </row>
    <row r="330" spans="1:13" x14ac:dyDescent="0.15">
      <c r="A330" t="s">
        <v>1074</v>
      </c>
      <c r="B330" t="s">
        <v>313</v>
      </c>
      <c r="C330" t="s">
        <v>1738</v>
      </c>
      <c r="D330">
        <v>5.5294699999999999E-3</v>
      </c>
      <c r="E330">
        <v>0.82942123000000001</v>
      </c>
      <c r="F330">
        <v>2</v>
      </c>
      <c r="G330">
        <v>129</v>
      </c>
      <c r="H330">
        <v>4</v>
      </c>
      <c r="I330">
        <v>4147</v>
      </c>
      <c r="J330">
        <v>1.55E-2</v>
      </c>
      <c r="K330">
        <v>1E-3</v>
      </c>
      <c r="L330">
        <v>15.5</v>
      </c>
      <c r="M330" t="s">
        <v>1739</v>
      </c>
    </row>
    <row r="331" spans="1:13" x14ac:dyDescent="0.15">
      <c r="A331" t="s">
        <v>1074</v>
      </c>
      <c r="B331" t="s">
        <v>313</v>
      </c>
      <c r="C331" t="s">
        <v>1740</v>
      </c>
      <c r="D331">
        <v>5.5294699999999999E-3</v>
      </c>
      <c r="E331">
        <v>1</v>
      </c>
      <c r="F331">
        <v>2</v>
      </c>
      <c r="G331">
        <v>129</v>
      </c>
      <c r="H331">
        <v>4</v>
      </c>
      <c r="I331">
        <v>4147</v>
      </c>
      <c r="J331">
        <v>1.55E-2</v>
      </c>
      <c r="K331">
        <v>1E-3</v>
      </c>
      <c r="L331">
        <v>15.5</v>
      </c>
      <c r="M331" t="s">
        <v>1741</v>
      </c>
    </row>
    <row r="332" spans="1:13" x14ac:dyDescent="0.15">
      <c r="A332" t="s">
        <v>1074</v>
      </c>
      <c r="B332" t="s">
        <v>313</v>
      </c>
      <c r="C332" t="s">
        <v>1742</v>
      </c>
      <c r="D332">
        <v>5.5294699999999999E-3</v>
      </c>
      <c r="E332">
        <v>1</v>
      </c>
      <c r="F332">
        <v>2</v>
      </c>
      <c r="G332">
        <v>129</v>
      </c>
      <c r="H332">
        <v>4</v>
      </c>
      <c r="I332">
        <v>4147</v>
      </c>
      <c r="J332">
        <v>1.55E-2</v>
      </c>
      <c r="K332">
        <v>1E-3</v>
      </c>
      <c r="L332">
        <v>15.5</v>
      </c>
      <c r="M332" t="s">
        <v>1743</v>
      </c>
    </row>
    <row r="333" spans="1:13" x14ac:dyDescent="0.15">
      <c r="A333" t="s">
        <v>1074</v>
      </c>
      <c r="B333" t="s">
        <v>313</v>
      </c>
      <c r="C333" t="s">
        <v>1744</v>
      </c>
      <c r="D333">
        <v>5.5294699999999999E-3</v>
      </c>
      <c r="E333">
        <v>1</v>
      </c>
      <c r="F333">
        <v>2</v>
      </c>
      <c r="G333">
        <v>129</v>
      </c>
      <c r="H333">
        <v>4</v>
      </c>
      <c r="I333">
        <v>4147</v>
      </c>
      <c r="J333">
        <v>1.55E-2</v>
      </c>
      <c r="K333">
        <v>1E-3</v>
      </c>
      <c r="L333">
        <v>15.5</v>
      </c>
      <c r="M333" t="s">
        <v>1745</v>
      </c>
    </row>
    <row r="334" spans="1:13" x14ac:dyDescent="0.15">
      <c r="A334" t="s">
        <v>1074</v>
      </c>
      <c r="B334" t="s">
        <v>313</v>
      </c>
      <c r="C334" t="s">
        <v>1746</v>
      </c>
      <c r="D334">
        <v>5.5294699999999999E-3</v>
      </c>
      <c r="E334">
        <v>1</v>
      </c>
      <c r="F334">
        <v>2</v>
      </c>
      <c r="G334">
        <v>129</v>
      </c>
      <c r="H334">
        <v>4</v>
      </c>
      <c r="I334">
        <v>4147</v>
      </c>
      <c r="J334">
        <v>1.55E-2</v>
      </c>
      <c r="K334">
        <v>1E-3</v>
      </c>
      <c r="L334">
        <v>15.5</v>
      </c>
      <c r="M334" t="s">
        <v>1747</v>
      </c>
    </row>
    <row r="335" spans="1:13" x14ac:dyDescent="0.15">
      <c r="A335" t="s">
        <v>1074</v>
      </c>
      <c r="B335" t="s">
        <v>313</v>
      </c>
      <c r="C335" t="s">
        <v>1748</v>
      </c>
      <c r="D335">
        <v>5.5294699999999999E-3</v>
      </c>
      <c r="E335">
        <v>1</v>
      </c>
      <c r="F335">
        <v>2</v>
      </c>
      <c r="G335">
        <v>129</v>
      </c>
      <c r="H335">
        <v>4</v>
      </c>
      <c r="I335">
        <v>4147</v>
      </c>
      <c r="J335">
        <v>1.55E-2</v>
      </c>
      <c r="K335">
        <v>1E-3</v>
      </c>
      <c r="L335">
        <v>15.5</v>
      </c>
      <c r="M335" t="s">
        <v>1749</v>
      </c>
    </row>
    <row r="336" spans="1:13" x14ac:dyDescent="0.15">
      <c r="A336" t="s">
        <v>1074</v>
      </c>
      <c r="B336" t="s">
        <v>313</v>
      </c>
      <c r="C336" t="s">
        <v>896</v>
      </c>
      <c r="D336">
        <v>5.5294699999999999E-3</v>
      </c>
      <c r="E336">
        <v>1</v>
      </c>
      <c r="F336">
        <v>2</v>
      </c>
      <c r="G336">
        <v>129</v>
      </c>
      <c r="H336">
        <v>4</v>
      </c>
      <c r="I336">
        <v>4147</v>
      </c>
      <c r="J336">
        <v>1.55E-2</v>
      </c>
      <c r="K336">
        <v>1E-3</v>
      </c>
      <c r="L336">
        <v>15.5</v>
      </c>
      <c r="M336" t="s">
        <v>897</v>
      </c>
    </row>
    <row r="337" spans="1:13" x14ac:dyDescent="0.15">
      <c r="A337" t="s">
        <v>1074</v>
      </c>
      <c r="B337" t="s">
        <v>313</v>
      </c>
      <c r="C337" t="s">
        <v>1145</v>
      </c>
      <c r="D337">
        <v>5.8558100000000004E-3</v>
      </c>
      <c r="E337">
        <v>0.87837198999999999</v>
      </c>
      <c r="F337">
        <v>4</v>
      </c>
      <c r="G337">
        <v>129</v>
      </c>
      <c r="H337">
        <v>24</v>
      </c>
      <c r="I337">
        <v>4147</v>
      </c>
      <c r="J337">
        <v>3.1E-2</v>
      </c>
      <c r="K337">
        <v>5.7999999999999996E-3</v>
      </c>
      <c r="L337">
        <v>5.3449999999999998</v>
      </c>
      <c r="M337" t="s">
        <v>1146</v>
      </c>
    </row>
    <row r="338" spans="1:13" x14ac:dyDescent="0.15">
      <c r="A338" t="s">
        <v>1074</v>
      </c>
      <c r="B338" t="s">
        <v>313</v>
      </c>
      <c r="C338" t="s">
        <v>1115</v>
      </c>
      <c r="D338">
        <v>5.8558100000000004E-3</v>
      </c>
      <c r="E338">
        <v>1</v>
      </c>
      <c r="F338">
        <v>4</v>
      </c>
      <c r="G338">
        <v>129</v>
      </c>
      <c r="H338">
        <v>24</v>
      </c>
      <c r="I338">
        <v>4147</v>
      </c>
      <c r="J338">
        <v>3.1E-2</v>
      </c>
      <c r="K338">
        <v>5.7999999999999996E-3</v>
      </c>
      <c r="L338">
        <v>5.3449999999999998</v>
      </c>
      <c r="M338" t="s">
        <v>1116</v>
      </c>
    </row>
    <row r="339" spans="1:13" x14ac:dyDescent="0.15">
      <c r="A339" t="s">
        <v>1074</v>
      </c>
      <c r="B339" t="s">
        <v>313</v>
      </c>
      <c r="C339" t="s">
        <v>1750</v>
      </c>
      <c r="D339">
        <v>6.6916299999999996E-3</v>
      </c>
      <c r="E339">
        <v>1</v>
      </c>
      <c r="F339">
        <v>3</v>
      </c>
      <c r="G339">
        <v>129</v>
      </c>
      <c r="H339">
        <v>13</v>
      </c>
      <c r="I339">
        <v>4147</v>
      </c>
      <c r="J339">
        <v>2.3300000000000001E-2</v>
      </c>
      <c r="K339">
        <v>3.0999999999999999E-3</v>
      </c>
      <c r="L339">
        <v>7.516</v>
      </c>
      <c r="M339" t="s">
        <v>1751</v>
      </c>
    </row>
    <row r="340" spans="1:13" x14ac:dyDescent="0.15">
      <c r="A340" t="s">
        <v>1074</v>
      </c>
      <c r="B340" t="s">
        <v>313</v>
      </c>
      <c r="C340" t="s">
        <v>996</v>
      </c>
      <c r="D340">
        <v>6.6916299999999996E-3</v>
      </c>
      <c r="E340">
        <v>1</v>
      </c>
      <c r="F340">
        <v>3</v>
      </c>
      <c r="G340">
        <v>129</v>
      </c>
      <c r="H340">
        <v>13</v>
      </c>
      <c r="I340">
        <v>4147</v>
      </c>
      <c r="J340">
        <v>2.3300000000000001E-2</v>
      </c>
      <c r="K340">
        <v>3.0999999999999999E-3</v>
      </c>
      <c r="L340">
        <v>7.516</v>
      </c>
      <c r="M340" t="s">
        <v>997</v>
      </c>
    </row>
    <row r="341" spans="1:13" x14ac:dyDescent="0.15">
      <c r="A341" t="s">
        <v>1074</v>
      </c>
      <c r="B341" t="s">
        <v>313</v>
      </c>
      <c r="C341" t="s">
        <v>1012</v>
      </c>
      <c r="D341">
        <v>6.6916299999999996E-3</v>
      </c>
      <c r="E341">
        <v>1</v>
      </c>
      <c r="F341">
        <v>3</v>
      </c>
      <c r="G341">
        <v>129</v>
      </c>
      <c r="H341">
        <v>13</v>
      </c>
      <c r="I341">
        <v>4147</v>
      </c>
      <c r="J341">
        <v>2.3300000000000001E-2</v>
      </c>
      <c r="K341">
        <v>3.0999999999999999E-3</v>
      </c>
      <c r="L341">
        <v>7.516</v>
      </c>
      <c r="M341" t="s">
        <v>1013</v>
      </c>
    </row>
    <row r="342" spans="1:13" x14ac:dyDescent="0.15">
      <c r="A342" t="s">
        <v>1074</v>
      </c>
      <c r="B342" t="s">
        <v>313</v>
      </c>
      <c r="C342" t="s">
        <v>169</v>
      </c>
      <c r="D342">
        <v>7.0591400000000002E-3</v>
      </c>
      <c r="E342">
        <v>1</v>
      </c>
      <c r="F342">
        <v>28</v>
      </c>
      <c r="G342">
        <v>129</v>
      </c>
      <c r="H342">
        <v>565</v>
      </c>
      <c r="I342">
        <v>4147</v>
      </c>
      <c r="J342">
        <v>0.21709999999999999</v>
      </c>
      <c r="K342">
        <v>0.13619999999999999</v>
      </c>
      <c r="L342">
        <v>1.5940000000000001</v>
      </c>
      <c r="M342" t="s">
        <v>170</v>
      </c>
    </row>
    <row r="343" spans="1:13" x14ac:dyDescent="0.15">
      <c r="A343" t="s">
        <v>1074</v>
      </c>
      <c r="B343" t="s">
        <v>313</v>
      </c>
      <c r="C343" t="s">
        <v>171</v>
      </c>
      <c r="D343">
        <v>7.1339699999999999E-3</v>
      </c>
      <c r="E343">
        <v>1</v>
      </c>
      <c r="F343">
        <v>29</v>
      </c>
      <c r="G343">
        <v>129</v>
      </c>
      <c r="H343">
        <v>592</v>
      </c>
      <c r="I343">
        <v>4147</v>
      </c>
      <c r="J343">
        <v>0.2248</v>
      </c>
      <c r="K343">
        <v>0.14280000000000001</v>
      </c>
      <c r="L343">
        <v>1.5740000000000001</v>
      </c>
      <c r="M343" t="s">
        <v>172</v>
      </c>
    </row>
    <row r="344" spans="1:13" x14ac:dyDescent="0.15">
      <c r="A344" t="s">
        <v>1074</v>
      </c>
      <c r="B344" t="s">
        <v>313</v>
      </c>
      <c r="C344" t="s">
        <v>1752</v>
      </c>
      <c r="D344">
        <v>7.3253499999999996E-3</v>
      </c>
      <c r="E344">
        <v>1</v>
      </c>
      <c r="F344">
        <v>8</v>
      </c>
      <c r="G344">
        <v>129</v>
      </c>
      <c r="H344">
        <v>92</v>
      </c>
      <c r="I344">
        <v>4147</v>
      </c>
      <c r="J344">
        <v>6.2E-2</v>
      </c>
      <c r="K344">
        <v>2.2200000000000001E-2</v>
      </c>
      <c r="L344">
        <v>2.7930000000000001</v>
      </c>
      <c r="M344" t="s">
        <v>1753</v>
      </c>
    </row>
    <row r="345" spans="1:13" x14ac:dyDescent="0.15">
      <c r="A345" t="s">
        <v>1074</v>
      </c>
      <c r="B345" t="s">
        <v>313</v>
      </c>
      <c r="C345" t="s">
        <v>1754</v>
      </c>
      <c r="D345">
        <v>8.32513E-3</v>
      </c>
      <c r="E345">
        <v>1</v>
      </c>
      <c r="F345">
        <v>3</v>
      </c>
      <c r="G345">
        <v>129</v>
      </c>
      <c r="H345">
        <v>14</v>
      </c>
      <c r="I345">
        <v>4147</v>
      </c>
      <c r="J345">
        <v>2.3300000000000001E-2</v>
      </c>
      <c r="K345">
        <v>3.3999999999999998E-3</v>
      </c>
      <c r="L345">
        <v>6.8529999999999998</v>
      </c>
      <c r="M345" t="s">
        <v>1755</v>
      </c>
    </row>
    <row r="346" spans="1:13" x14ac:dyDescent="0.15">
      <c r="A346" t="s">
        <v>1074</v>
      </c>
      <c r="B346" t="s">
        <v>313</v>
      </c>
      <c r="C346" t="s">
        <v>998</v>
      </c>
      <c r="D346">
        <v>8.32513E-3</v>
      </c>
      <c r="E346">
        <v>1</v>
      </c>
      <c r="F346">
        <v>3</v>
      </c>
      <c r="G346">
        <v>129</v>
      </c>
      <c r="H346">
        <v>14</v>
      </c>
      <c r="I346">
        <v>4147</v>
      </c>
      <c r="J346">
        <v>2.3300000000000001E-2</v>
      </c>
      <c r="K346">
        <v>3.3999999999999998E-3</v>
      </c>
      <c r="L346">
        <v>6.8529999999999998</v>
      </c>
      <c r="M346" t="s">
        <v>999</v>
      </c>
    </row>
    <row r="347" spans="1:13" x14ac:dyDescent="0.15">
      <c r="A347" t="s">
        <v>1074</v>
      </c>
      <c r="B347" t="s">
        <v>313</v>
      </c>
      <c r="C347" t="s">
        <v>1756</v>
      </c>
      <c r="D347">
        <v>8.4560699999999996E-3</v>
      </c>
      <c r="E347">
        <v>1</v>
      </c>
      <c r="F347">
        <v>27</v>
      </c>
      <c r="G347">
        <v>129</v>
      </c>
      <c r="H347">
        <v>546</v>
      </c>
      <c r="I347">
        <v>4147</v>
      </c>
      <c r="J347">
        <v>0.20930000000000001</v>
      </c>
      <c r="K347">
        <v>0.13170000000000001</v>
      </c>
      <c r="L347">
        <v>1.589</v>
      </c>
      <c r="M347" t="s">
        <v>1757</v>
      </c>
    </row>
    <row r="348" spans="1:13" x14ac:dyDescent="0.15">
      <c r="A348" t="s">
        <v>1074</v>
      </c>
      <c r="B348" t="s">
        <v>313</v>
      </c>
      <c r="C348" t="s">
        <v>173</v>
      </c>
      <c r="D348">
        <v>8.6009499999999996E-3</v>
      </c>
      <c r="E348">
        <v>1</v>
      </c>
      <c r="F348">
        <v>29</v>
      </c>
      <c r="G348">
        <v>129</v>
      </c>
      <c r="H348">
        <v>600</v>
      </c>
      <c r="I348">
        <v>4147</v>
      </c>
      <c r="J348">
        <v>0.2248</v>
      </c>
      <c r="K348">
        <v>0.1447</v>
      </c>
      <c r="L348">
        <v>1.554</v>
      </c>
      <c r="M348" t="s">
        <v>174</v>
      </c>
    </row>
    <row r="349" spans="1:13" x14ac:dyDescent="0.15">
      <c r="A349" t="s">
        <v>1074</v>
      </c>
      <c r="B349" t="s">
        <v>313</v>
      </c>
      <c r="C349" t="s">
        <v>113</v>
      </c>
      <c r="D349">
        <v>8.7949099999999995E-3</v>
      </c>
      <c r="E349">
        <v>1</v>
      </c>
      <c r="F349">
        <v>31</v>
      </c>
      <c r="G349">
        <v>129</v>
      </c>
      <c r="H349">
        <v>655</v>
      </c>
      <c r="I349">
        <v>4147</v>
      </c>
      <c r="J349">
        <v>0.24030000000000001</v>
      </c>
      <c r="K349">
        <v>0.15790000000000001</v>
      </c>
      <c r="L349">
        <v>1.522</v>
      </c>
      <c r="M349" t="s">
        <v>114</v>
      </c>
    </row>
    <row r="350" spans="1:13" x14ac:dyDescent="0.15">
      <c r="A350" t="s">
        <v>1074</v>
      </c>
      <c r="B350" t="s">
        <v>313</v>
      </c>
      <c r="C350" t="s">
        <v>117</v>
      </c>
      <c r="D350">
        <v>8.7949099999999995E-3</v>
      </c>
      <c r="E350">
        <v>1</v>
      </c>
      <c r="F350">
        <v>31</v>
      </c>
      <c r="G350">
        <v>129</v>
      </c>
      <c r="H350">
        <v>655</v>
      </c>
      <c r="I350">
        <v>4147</v>
      </c>
      <c r="J350">
        <v>0.24030000000000001</v>
      </c>
      <c r="K350">
        <v>0.15790000000000001</v>
      </c>
      <c r="L350">
        <v>1.522</v>
      </c>
      <c r="M350" t="s">
        <v>118</v>
      </c>
    </row>
    <row r="351" spans="1:13" x14ac:dyDescent="0.15">
      <c r="A351" t="s">
        <v>1074</v>
      </c>
      <c r="B351" t="s">
        <v>313</v>
      </c>
      <c r="C351" t="s">
        <v>115</v>
      </c>
      <c r="D351">
        <v>8.9904800000000003E-3</v>
      </c>
      <c r="E351">
        <v>1</v>
      </c>
      <c r="F351">
        <v>31</v>
      </c>
      <c r="G351">
        <v>129</v>
      </c>
      <c r="H351">
        <v>656</v>
      </c>
      <c r="I351">
        <v>4147</v>
      </c>
      <c r="J351">
        <v>0.24030000000000001</v>
      </c>
      <c r="K351">
        <v>0.15820000000000001</v>
      </c>
      <c r="L351">
        <v>1.5189999999999999</v>
      </c>
      <c r="M351" t="s">
        <v>116</v>
      </c>
    </row>
    <row r="352" spans="1:13" x14ac:dyDescent="0.15">
      <c r="A352" t="s">
        <v>1074</v>
      </c>
      <c r="B352" t="s">
        <v>313</v>
      </c>
      <c r="C352" t="s">
        <v>1758</v>
      </c>
      <c r="D352">
        <v>9.0284600000000003E-3</v>
      </c>
      <c r="E352">
        <v>1</v>
      </c>
      <c r="F352">
        <v>2</v>
      </c>
      <c r="G352">
        <v>129</v>
      </c>
      <c r="H352">
        <v>5</v>
      </c>
      <c r="I352">
        <v>4147</v>
      </c>
      <c r="J352">
        <v>1.55E-2</v>
      </c>
      <c r="K352">
        <v>1.1999999999999999E-3</v>
      </c>
      <c r="L352">
        <v>12.917</v>
      </c>
      <c r="M352" t="s">
        <v>1759</v>
      </c>
    </row>
    <row r="353" spans="1:13" x14ac:dyDescent="0.15">
      <c r="A353" t="s">
        <v>1074</v>
      </c>
      <c r="B353" t="s">
        <v>313</v>
      </c>
      <c r="C353" t="s">
        <v>1760</v>
      </c>
      <c r="D353">
        <v>9.0284600000000003E-3</v>
      </c>
      <c r="E353">
        <v>1</v>
      </c>
      <c r="F353">
        <v>2</v>
      </c>
      <c r="G353">
        <v>129</v>
      </c>
      <c r="H353">
        <v>5</v>
      </c>
      <c r="I353">
        <v>4147</v>
      </c>
      <c r="J353">
        <v>1.55E-2</v>
      </c>
      <c r="K353">
        <v>1.1999999999999999E-3</v>
      </c>
      <c r="L353">
        <v>12.917</v>
      </c>
      <c r="M353" t="s">
        <v>1761</v>
      </c>
    </row>
    <row r="354" spans="1:13" x14ac:dyDescent="0.15">
      <c r="A354" t="s">
        <v>1074</v>
      </c>
      <c r="B354" t="s">
        <v>313</v>
      </c>
      <c r="C354" t="s">
        <v>1762</v>
      </c>
      <c r="D354">
        <v>9.0284600000000003E-3</v>
      </c>
      <c r="E354">
        <v>1</v>
      </c>
      <c r="F354">
        <v>2</v>
      </c>
      <c r="G354">
        <v>129</v>
      </c>
      <c r="H354">
        <v>5</v>
      </c>
      <c r="I354">
        <v>4147</v>
      </c>
      <c r="J354">
        <v>1.55E-2</v>
      </c>
      <c r="K354">
        <v>1.1999999999999999E-3</v>
      </c>
      <c r="L354">
        <v>12.917</v>
      </c>
      <c r="M354" t="s">
        <v>1763</v>
      </c>
    </row>
    <row r="355" spans="1:13" x14ac:dyDescent="0.15">
      <c r="A355" t="s">
        <v>1074</v>
      </c>
      <c r="B355" t="s">
        <v>313</v>
      </c>
      <c r="C355" t="s">
        <v>1764</v>
      </c>
      <c r="D355">
        <v>9.0284600000000003E-3</v>
      </c>
      <c r="E355">
        <v>1</v>
      </c>
      <c r="F355">
        <v>2</v>
      </c>
      <c r="G355">
        <v>129</v>
      </c>
      <c r="H355">
        <v>5</v>
      </c>
      <c r="I355">
        <v>4147</v>
      </c>
      <c r="J355">
        <v>1.55E-2</v>
      </c>
      <c r="K355">
        <v>1.1999999999999999E-3</v>
      </c>
      <c r="L355">
        <v>12.917</v>
      </c>
      <c r="M355" t="s">
        <v>1765</v>
      </c>
    </row>
    <row r="356" spans="1:13" x14ac:dyDescent="0.15">
      <c r="A356" t="s">
        <v>1074</v>
      </c>
      <c r="B356" t="s">
        <v>313</v>
      </c>
      <c r="C356" t="s">
        <v>1766</v>
      </c>
      <c r="D356">
        <v>9.0284600000000003E-3</v>
      </c>
      <c r="E356">
        <v>1</v>
      </c>
      <c r="F356">
        <v>2</v>
      </c>
      <c r="G356">
        <v>129</v>
      </c>
      <c r="H356">
        <v>5</v>
      </c>
      <c r="I356">
        <v>4147</v>
      </c>
      <c r="J356">
        <v>1.55E-2</v>
      </c>
      <c r="K356">
        <v>1.1999999999999999E-3</v>
      </c>
      <c r="L356">
        <v>12.917</v>
      </c>
      <c r="M356" t="s">
        <v>1767</v>
      </c>
    </row>
    <row r="357" spans="1:13" x14ac:dyDescent="0.15">
      <c r="A357" t="s">
        <v>1074</v>
      </c>
      <c r="B357" t="s">
        <v>313</v>
      </c>
      <c r="C357" t="s">
        <v>1768</v>
      </c>
      <c r="D357">
        <v>9.0284600000000003E-3</v>
      </c>
      <c r="E357">
        <v>1</v>
      </c>
      <c r="F357">
        <v>2</v>
      </c>
      <c r="G357">
        <v>129</v>
      </c>
      <c r="H357">
        <v>5</v>
      </c>
      <c r="I357">
        <v>4147</v>
      </c>
      <c r="J357">
        <v>1.55E-2</v>
      </c>
      <c r="K357">
        <v>1.1999999999999999E-3</v>
      </c>
      <c r="L357">
        <v>12.917</v>
      </c>
      <c r="M357" t="s">
        <v>1769</v>
      </c>
    </row>
    <row r="358" spans="1:13" x14ac:dyDescent="0.15">
      <c r="A358" t="s">
        <v>1074</v>
      </c>
      <c r="B358" t="s">
        <v>313</v>
      </c>
      <c r="C358" t="s">
        <v>1770</v>
      </c>
      <c r="D358">
        <v>9.0284600000000003E-3</v>
      </c>
      <c r="E358">
        <v>1</v>
      </c>
      <c r="F358">
        <v>2</v>
      </c>
      <c r="G358">
        <v>129</v>
      </c>
      <c r="H358">
        <v>5</v>
      </c>
      <c r="I358">
        <v>4147</v>
      </c>
      <c r="J358">
        <v>1.55E-2</v>
      </c>
      <c r="K358">
        <v>1.1999999999999999E-3</v>
      </c>
      <c r="L358">
        <v>12.917</v>
      </c>
      <c r="M358" t="s">
        <v>1771</v>
      </c>
    </row>
    <row r="359" spans="1:13" x14ac:dyDescent="0.15">
      <c r="A359" t="s">
        <v>1074</v>
      </c>
      <c r="B359" t="s">
        <v>313</v>
      </c>
      <c r="C359" t="s">
        <v>1772</v>
      </c>
      <c r="D359">
        <v>9.0284600000000003E-3</v>
      </c>
      <c r="E359">
        <v>1</v>
      </c>
      <c r="F359">
        <v>2</v>
      </c>
      <c r="G359">
        <v>129</v>
      </c>
      <c r="H359">
        <v>5</v>
      </c>
      <c r="I359">
        <v>4147</v>
      </c>
      <c r="J359">
        <v>1.55E-2</v>
      </c>
      <c r="K359">
        <v>1.1999999999999999E-3</v>
      </c>
      <c r="L359">
        <v>12.917</v>
      </c>
      <c r="M359" t="s">
        <v>1773</v>
      </c>
    </row>
    <row r="360" spans="1:13" x14ac:dyDescent="0.15">
      <c r="A360" t="s">
        <v>1074</v>
      </c>
      <c r="B360" t="s">
        <v>313</v>
      </c>
      <c r="C360" t="s">
        <v>1774</v>
      </c>
      <c r="D360">
        <v>9.0284600000000003E-3</v>
      </c>
      <c r="E360">
        <v>1</v>
      </c>
      <c r="F360">
        <v>2</v>
      </c>
      <c r="G360">
        <v>129</v>
      </c>
      <c r="H360">
        <v>5</v>
      </c>
      <c r="I360">
        <v>4147</v>
      </c>
      <c r="J360">
        <v>1.55E-2</v>
      </c>
      <c r="K360">
        <v>1.1999999999999999E-3</v>
      </c>
      <c r="L360">
        <v>12.917</v>
      </c>
      <c r="M360" t="s">
        <v>1775</v>
      </c>
    </row>
    <row r="361" spans="1:13" x14ac:dyDescent="0.15">
      <c r="A361" t="s">
        <v>1074</v>
      </c>
      <c r="B361" t="s">
        <v>313</v>
      </c>
      <c r="C361" t="s">
        <v>1776</v>
      </c>
      <c r="D361">
        <v>9.0284600000000003E-3</v>
      </c>
      <c r="E361">
        <v>1</v>
      </c>
      <c r="F361">
        <v>2</v>
      </c>
      <c r="G361">
        <v>129</v>
      </c>
      <c r="H361">
        <v>5</v>
      </c>
      <c r="I361">
        <v>4147</v>
      </c>
      <c r="J361">
        <v>1.55E-2</v>
      </c>
      <c r="K361">
        <v>1.1999999999999999E-3</v>
      </c>
      <c r="L361">
        <v>12.917</v>
      </c>
      <c r="M361" t="s">
        <v>1777</v>
      </c>
    </row>
    <row r="362" spans="1:13" x14ac:dyDescent="0.15">
      <c r="A362" t="s">
        <v>1074</v>
      </c>
      <c r="B362" t="s">
        <v>313</v>
      </c>
      <c r="C362" t="s">
        <v>1562</v>
      </c>
      <c r="D362">
        <v>9.4299399999999995E-3</v>
      </c>
      <c r="E362">
        <v>1</v>
      </c>
      <c r="F362">
        <v>7</v>
      </c>
      <c r="G362">
        <v>129</v>
      </c>
      <c r="H362">
        <v>77</v>
      </c>
      <c r="I362">
        <v>4147</v>
      </c>
      <c r="J362">
        <v>5.4300000000000001E-2</v>
      </c>
      <c r="K362">
        <v>1.8599999999999998E-2</v>
      </c>
      <c r="L362">
        <v>2.919</v>
      </c>
      <c r="M362" t="s">
        <v>1563</v>
      </c>
    </row>
    <row r="363" spans="1:13" x14ac:dyDescent="0.15">
      <c r="A363" s="18" t="s">
        <v>1074</v>
      </c>
      <c r="B363" s="18" t="s">
        <v>313</v>
      </c>
      <c r="C363" s="18" t="s">
        <v>97</v>
      </c>
      <c r="D363" s="18">
        <v>9.7869800000000007E-3</v>
      </c>
      <c r="E363" s="18">
        <v>1</v>
      </c>
      <c r="F363" s="18">
        <v>62</v>
      </c>
      <c r="G363" s="18">
        <v>129</v>
      </c>
      <c r="H363" s="18">
        <v>1566</v>
      </c>
      <c r="I363" s="18">
        <v>4147</v>
      </c>
      <c r="J363" s="18">
        <v>0.48060000000000003</v>
      </c>
      <c r="K363" s="18">
        <v>0.37759999999999999</v>
      </c>
      <c r="L363" s="18">
        <v>1.2729999999999999</v>
      </c>
      <c r="M363" s="18" t="s">
        <v>98</v>
      </c>
    </row>
  </sheetData>
  <mergeCells count="1">
    <mergeCell ref="A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2"/>
  <sheetViews>
    <sheetView zoomScale="110" zoomScaleNormal="110" workbookViewId="0">
      <selection activeCell="A2" sqref="A2"/>
    </sheetView>
  </sheetViews>
  <sheetFormatPr baseColWidth="10" defaultColWidth="8.83203125" defaultRowHeight="13" x14ac:dyDescent="0.15"/>
  <cols>
    <col min="1" max="1" width="11.1640625"/>
    <col min="2" max="2" width="60.33203125"/>
    <col min="3" max="3" width="18.1640625"/>
    <col min="4" max="1025" width="11.1640625"/>
  </cols>
  <sheetData>
    <row r="1" spans="1:3" x14ac:dyDescent="0.15">
      <c r="A1" s="82" t="s">
        <v>2010</v>
      </c>
      <c r="B1" s="82"/>
      <c r="C1" s="82"/>
    </row>
    <row r="2" spans="1:3" ht="14" x14ac:dyDescent="0.15">
      <c r="A2" s="1" t="s">
        <v>236</v>
      </c>
      <c r="B2" s="2" t="s">
        <v>238</v>
      </c>
      <c r="C2" s="1" t="s">
        <v>309</v>
      </c>
    </row>
    <row r="3" spans="1:3" x14ac:dyDescent="0.15">
      <c r="A3">
        <v>9282</v>
      </c>
      <c r="B3" t="s">
        <v>294</v>
      </c>
      <c r="C3" t="s">
        <v>310</v>
      </c>
    </row>
    <row r="4" spans="1:3" x14ac:dyDescent="0.15">
      <c r="A4">
        <v>9836</v>
      </c>
      <c r="B4" t="s">
        <v>311</v>
      </c>
      <c r="C4" t="s">
        <v>310</v>
      </c>
    </row>
    <row r="5" spans="1:3" x14ac:dyDescent="0.15">
      <c r="A5">
        <v>8584</v>
      </c>
      <c r="B5" t="s">
        <v>285</v>
      </c>
      <c r="C5" t="s">
        <v>310</v>
      </c>
    </row>
    <row r="6" spans="1:3" x14ac:dyDescent="0.15">
      <c r="A6">
        <v>3709</v>
      </c>
      <c r="B6" t="s">
        <v>312</v>
      </c>
      <c r="C6" t="s">
        <v>313</v>
      </c>
    </row>
    <row r="7" spans="1:3" x14ac:dyDescent="0.15">
      <c r="A7">
        <v>2923</v>
      </c>
      <c r="B7" t="s">
        <v>314</v>
      </c>
      <c r="C7" t="s">
        <v>313</v>
      </c>
    </row>
    <row r="8" spans="1:3" x14ac:dyDescent="0.15">
      <c r="A8">
        <v>3906</v>
      </c>
      <c r="B8" t="s">
        <v>315</v>
      </c>
      <c r="C8" t="s">
        <v>313</v>
      </c>
    </row>
    <row r="9" spans="1:3" x14ac:dyDescent="0.15">
      <c r="A9">
        <v>1225</v>
      </c>
      <c r="B9" t="s">
        <v>316</v>
      </c>
      <c r="C9" t="s">
        <v>313</v>
      </c>
    </row>
    <row r="10" spans="1:3" x14ac:dyDescent="0.15">
      <c r="A10">
        <v>1147</v>
      </c>
      <c r="B10" t="s">
        <v>317</v>
      </c>
      <c r="C10" t="s">
        <v>313</v>
      </c>
    </row>
    <row r="11" spans="1:3" x14ac:dyDescent="0.15">
      <c r="A11" s="18">
        <v>5659</v>
      </c>
      <c r="B11" s="18" t="s">
        <v>318</v>
      </c>
      <c r="C11" s="18" t="s">
        <v>313</v>
      </c>
    </row>
    <row r="12" spans="1:3" ht="12.75" customHeight="1" x14ac:dyDescent="0.15">
      <c r="A12" s="93" t="s">
        <v>319</v>
      </c>
      <c r="B12" s="93"/>
      <c r="C12" s="93"/>
    </row>
  </sheetData>
  <mergeCells count="2">
    <mergeCell ref="A1:C1"/>
    <mergeCell ref="A12:C1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" width="12.6640625"/>
    <col min="2" max="2" width="13.5" bestFit="1" customWidth="1"/>
    <col min="3" max="3" width="6.83203125"/>
    <col min="4" max="4" width="9.83203125"/>
    <col min="5" max="5" width="10.1640625" bestFit="1" customWidth="1"/>
    <col min="6" max="6" width="10.5"/>
    <col min="7" max="7" width="10.6640625" bestFit="1" customWidth="1"/>
    <col min="8" max="1025" width="10.5"/>
  </cols>
  <sheetData>
    <row r="1" spans="1:7" x14ac:dyDescent="0.15">
      <c r="A1" s="78" t="s">
        <v>2011</v>
      </c>
      <c r="B1" s="78"/>
      <c r="C1" s="78"/>
      <c r="D1" s="78"/>
      <c r="E1" s="78"/>
      <c r="F1" s="78"/>
      <c r="G1" s="78"/>
    </row>
    <row r="2" spans="1:7" x14ac:dyDescent="0.15">
      <c r="A2" s="1" t="s">
        <v>22</v>
      </c>
      <c r="B2" s="1" t="s">
        <v>382</v>
      </c>
      <c r="C2" s="1" t="s">
        <v>383</v>
      </c>
      <c r="D2" s="1" t="s">
        <v>384</v>
      </c>
      <c r="E2" s="1" t="s">
        <v>385</v>
      </c>
      <c r="F2" s="1" t="s">
        <v>386</v>
      </c>
      <c r="G2" s="1" t="s">
        <v>387</v>
      </c>
    </row>
    <row r="3" spans="1:7" x14ac:dyDescent="0.15">
      <c r="A3" s="9" t="s">
        <v>388</v>
      </c>
      <c r="B3" s="9" t="s">
        <v>389</v>
      </c>
      <c r="C3" s="9">
        <v>3288</v>
      </c>
      <c r="D3" s="9">
        <v>257</v>
      </c>
      <c r="E3" s="9">
        <f t="shared" ref="E3:E6" si="0">ROUND(D3/C3, 3)</f>
        <v>7.8E-2</v>
      </c>
      <c r="F3" s="9">
        <v>202</v>
      </c>
      <c r="G3" s="9">
        <f t="shared" ref="G3:G6" si="1">ROUND(F3/C3, 3)</f>
        <v>6.0999999999999999E-2</v>
      </c>
    </row>
    <row r="4" spans="1:7" x14ac:dyDescent="0.15">
      <c r="A4" s="11" t="s">
        <v>390</v>
      </c>
      <c r="B4" s="11" t="s">
        <v>389</v>
      </c>
      <c r="C4" s="11">
        <v>4852</v>
      </c>
      <c r="D4" s="11">
        <v>131</v>
      </c>
      <c r="E4" s="11">
        <f t="shared" si="0"/>
        <v>2.7E-2</v>
      </c>
      <c r="F4" s="11">
        <v>159</v>
      </c>
      <c r="G4" s="11">
        <f t="shared" si="1"/>
        <v>3.3000000000000002E-2</v>
      </c>
    </row>
    <row r="5" spans="1:7" x14ac:dyDescent="0.15">
      <c r="A5" s="11" t="s">
        <v>388</v>
      </c>
      <c r="B5" s="27" t="s">
        <v>391</v>
      </c>
      <c r="C5">
        <v>4287</v>
      </c>
      <c r="D5" s="27">
        <v>240</v>
      </c>
      <c r="E5" s="11">
        <f t="shared" si="0"/>
        <v>5.6000000000000001E-2</v>
      </c>
      <c r="F5" s="27">
        <v>237</v>
      </c>
      <c r="G5" s="11">
        <f t="shared" si="1"/>
        <v>5.5E-2</v>
      </c>
    </row>
    <row r="6" spans="1:7" x14ac:dyDescent="0.15">
      <c r="A6" s="11" t="s">
        <v>390</v>
      </c>
      <c r="B6" s="27" t="s">
        <v>391</v>
      </c>
      <c r="C6" s="27">
        <v>3827</v>
      </c>
      <c r="D6" s="27">
        <v>90</v>
      </c>
      <c r="E6" s="11">
        <f t="shared" si="0"/>
        <v>2.4E-2</v>
      </c>
      <c r="F6" s="27">
        <v>81</v>
      </c>
      <c r="G6" s="11">
        <f t="shared" si="1"/>
        <v>2.1000000000000001E-2</v>
      </c>
    </row>
    <row r="7" spans="1:7" x14ac:dyDescent="0.15">
      <c r="A7" s="9"/>
      <c r="B7" s="9"/>
      <c r="C7" s="9"/>
      <c r="D7" s="9"/>
      <c r="E7" s="9"/>
      <c r="F7" s="9"/>
      <c r="G7" s="9"/>
    </row>
  </sheetData>
  <mergeCells count="1">
    <mergeCell ref="A1:G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D527-C246-D94A-AE39-DFE04D098D63}">
  <dimension ref="A1:Q150"/>
  <sheetViews>
    <sheetView workbookViewId="0">
      <selection activeCell="P4" sqref="P4"/>
    </sheetView>
  </sheetViews>
  <sheetFormatPr baseColWidth="10" defaultRowHeight="13" x14ac:dyDescent="0.15"/>
  <cols>
    <col min="1" max="1" width="16.5" bestFit="1" customWidth="1"/>
    <col min="2" max="2" width="10" customWidth="1"/>
    <col min="3" max="3" width="14.1640625" customWidth="1"/>
    <col min="4" max="4" width="15.1640625" customWidth="1"/>
    <col min="5" max="5" width="10" bestFit="1" customWidth="1"/>
    <col min="6" max="6" width="8.1640625" bestFit="1" customWidth="1"/>
    <col min="7" max="7" width="14.6640625" bestFit="1" customWidth="1"/>
    <col min="8" max="8" width="11" bestFit="1" customWidth="1"/>
    <col min="9" max="9" width="10.1640625" bestFit="1" customWidth="1"/>
    <col min="10" max="10" width="11" bestFit="1" customWidth="1"/>
    <col min="11" max="12" width="10.6640625" bestFit="1" customWidth="1"/>
    <col min="13" max="13" width="11.33203125" bestFit="1" customWidth="1"/>
    <col min="14" max="14" width="9" bestFit="1" customWidth="1"/>
    <col min="15" max="15" width="14.1640625" bestFit="1" customWidth="1"/>
    <col min="16" max="16" width="8.83203125" customWidth="1"/>
    <col min="17" max="17" width="15.6640625" customWidth="1"/>
  </cols>
  <sheetData>
    <row r="1" spans="1:17" x14ac:dyDescent="0.15">
      <c r="A1" s="95" t="s">
        <v>1898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x14ac:dyDescent="0.15">
      <c r="A2" s="40"/>
      <c r="B2" s="40"/>
      <c r="C2" s="40"/>
      <c r="D2" s="40"/>
      <c r="E2" s="96" t="s">
        <v>1899</v>
      </c>
      <c r="F2" s="97"/>
      <c r="G2" s="97"/>
      <c r="H2" s="97"/>
      <c r="I2" s="97"/>
      <c r="J2" s="97"/>
      <c r="K2" s="97"/>
      <c r="L2" s="97"/>
      <c r="M2" s="97"/>
      <c r="N2" s="97"/>
      <c r="O2" s="98"/>
      <c r="P2" s="40"/>
      <c r="Q2" s="40"/>
    </row>
    <row r="3" spans="1:17" ht="30" customHeight="1" x14ac:dyDescent="0.15">
      <c r="A3" s="40" t="s">
        <v>38</v>
      </c>
      <c r="B3" s="56" t="s">
        <v>1900</v>
      </c>
      <c r="C3" s="56" t="s">
        <v>1901</v>
      </c>
      <c r="D3" s="56" t="s">
        <v>1902</v>
      </c>
      <c r="E3" s="57" t="s">
        <v>414</v>
      </c>
      <c r="F3" s="58" t="s">
        <v>415</v>
      </c>
      <c r="G3" s="58" t="s">
        <v>416</v>
      </c>
      <c r="H3" s="58" t="s">
        <v>1897</v>
      </c>
      <c r="I3" s="58" t="s">
        <v>418</v>
      </c>
      <c r="J3" s="58" t="s">
        <v>420</v>
      </c>
      <c r="K3" s="58" t="s">
        <v>419</v>
      </c>
      <c r="L3" s="58" t="s">
        <v>421</v>
      </c>
      <c r="M3" s="58" t="s">
        <v>422</v>
      </c>
      <c r="N3" s="58" t="s">
        <v>424</v>
      </c>
      <c r="O3" s="59" t="s">
        <v>423</v>
      </c>
      <c r="P3" s="56" t="s">
        <v>1996</v>
      </c>
      <c r="Q3" s="56" t="s">
        <v>1903</v>
      </c>
    </row>
    <row r="4" spans="1:17" x14ac:dyDescent="0.15">
      <c r="A4" s="42" t="s">
        <v>43</v>
      </c>
      <c r="B4" s="42">
        <v>3400</v>
      </c>
      <c r="C4" s="42">
        <v>220</v>
      </c>
      <c r="D4" s="42">
        <v>206</v>
      </c>
      <c r="E4" s="60">
        <v>0.49686000000000002</v>
      </c>
      <c r="F4" s="61">
        <v>0.51039000000000001</v>
      </c>
      <c r="G4" s="61">
        <v>0.52688999999999997</v>
      </c>
      <c r="H4" s="61">
        <v>0.53373999999999999</v>
      </c>
      <c r="I4" s="61">
        <v>0.53224000000000005</v>
      </c>
      <c r="J4" s="61">
        <v>0.53505000000000003</v>
      </c>
      <c r="K4" s="61">
        <v>0.5716</v>
      </c>
      <c r="L4" s="61">
        <v>0.53327000000000002</v>
      </c>
      <c r="M4" s="61">
        <v>0.52383999999999997</v>
      </c>
      <c r="N4" s="61">
        <v>0.56503000000000003</v>
      </c>
      <c r="O4" s="62">
        <v>0.55327999999999999</v>
      </c>
      <c r="P4" s="42">
        <v>2.4744671999999999E-2</v>
      </c>
      <c r="Q4" s="42" t="s">
        <v>44</v>
      </c>
    </row>
    <row r="5" spans="1:17" x14ac:dyDescent="0.15">
      <c r="A5" s="42" t="s">
        <v>1804</v>
      </c>
      <c r="B5" s="42">
        <v>3304</v>
      </c>
      <c r="C5" s="42">
        <v>210</v>
      </c>
      <c r="D5" s="42">
        <v>201</v>
      </c>
      <c r="E5" s="60">
        <v>0.43569999999999998</v>
      </c>
      <c r="F5" s="61">
        <v>0.43447999999999998</v>
      </c>
      <c r="G5" s="61">
        <v>0.47162999999999999</v>
      </c>
      <c r="H5" s="61">
        <v>0.47372999999999998</v>
      </c>
      <c r="I5" s="61">
        <v>0.46659</v>
      </c>
      <c r="J5" s="61">
        <v>0.46611999999999998</v>
      </c>
      <c r="K5" s="61">
        <v>0.49722</v>
      </c>
      <c r="L5" s="61">
        <v>0.48777999999999999</v>
      </c>
      <c r="M5" s="61">
        <v>0.44041000000000002</v>
      </c>
      <c r="N5" s="61">
        <v>0.48713000000000001</v>
      </c>
      <c r="O5" s="62">
        <v>0.47638000000000003</v>
      </c>
      <c r="P5" s="42">
        <v>6.6192579700000004E-2</v>
      </c>
      <c r="Q5" s="42" t="s">
        <v>44</v>
      </c>
    </row>
    <row r="6" spans="1:17" x14ac:dyDescent="0.15">
      <c r="A6" s="42" t="s">
        <v>1904</v>
      </c>
      <c r="B6" s="42">
        <v>3301</v>
      </c>
      <c r="C6" s="42">
        <v>204</v>
      </c>
      <c r="D6" s="42">
        <v>210</v>
      </c>
      <c r="E6" s="60">
        <v>0.43742999999999999</v>
      </c>
      <c r="F6" s="61">
        <v>0.45007000000000003</v>
      </c>
      <c r="G6" s="61">
        <v>0.43562000000000001</v>
      </c>
      <c r="H6" s="61">
        <v>0.45995999999999998</v>
      </c>
      <c r="I6" s="61">
        <v>0.45834999999999998</v>
      </c>
      <c r="J6" s="61">
        <v>0.44579000000000002</v>
      </c>
      <c r="K6" s="61">
        <v>0.40937000000000001</v>
      </c>
      <c r="L6" s="61">
        <v>0.46672999999999998</v>
      </c>
      <c r="M6" s="61">
        <v>0.44374000000000002</v>
      </c>
      <c r="N6" s="61">
        <v>0.4325</v>
      </c>
      <c r="O6" s="62">
        <v>0.45449000000000001</v>
      </c>
      <c r="P6" s="42">
        <v>0.41421617820000001</v>
      </c>
      <c r="Q6" s="42" t="s">
        <v>44</v>
      </c>
    </row>
    <row r="7" spans="1:17" x14ac:dyDescent="0.15">
      <c r="A7" s="42" t="s">
        <v>46</v>
      </c>
      <c r="B7" s="42">
        <v>3267</v>
      </c>
      <c r="C7" s="42">
        <v>204</v>
      </c>
      <c r="D7" s="42">
        <v>206</v>
      </c>
      <c r="E7" s="60">
        <v>0.44957999999999998</v>
      </c>
      <c r="F7" s="61">
        <v>0.44735999999999998</v>
      </c>
      <c r="G7" s="61">
        <v>0.45041999999999999</v>
      </c>
      <c r="H7" s="61">
        <v>0.49310999999999999</v>
      </c>
      <c r="I7" s="61">
        <v>0.48093999999999998</v>
      </c>
      <c r="J7" s="61">
        <v>0.47826999999999997</v>
      </c>
      <c r="K7" s="61">
        <v>0.45856999999999998</v>
      </c>
      <c r="L7" s="61">
        <v>0.47882999999999998</v>
      </c>
      <c r="M7" s="61">
        <v>0.48087999999999997</v>
      </c>
      <c r="N7" s="61">
        <v>0.45152999999999999</v>
      </c>
      <c r="O7" s="62">
        <v>0.45247999999999999</v>
      </c>
      <c r="P7" s="42">
        <v>1.4305878399999999E-2</v>
      </c>
      <c r="Q7" s="42" t="s">
        <v>44</v>
      </c>
    </row>
    <row r="8" spans="1:17" x14ac:dyDescent="0.15">
      <c r="A8" s="42" t="s">
        <v>1799</v>
      </c>
      <c r="B8" s="42">
        <v>3233</v>
      </c>
      <c r="C8" s="42">
        <v>219</v>
      </c>
      <c r="D8" s="42">
        <v>187</v>
      </c>
      <c r="E8" s="60">
        <v>0.42897000000000002</v>
      </c>
      <c r="F8" s="61">
        <v>0.43447999999999998</v>
      </c>
      <c r="G8" s="61">
        <v>0.46103</v>
      </c>
      <c r="H8" s="61">
        <v>0.45482</v>
      </c>
      <c r="I8" s="61">
        <v>0.45152999999999999</v>
      </c>
      <c r="J8" s="61">
        <v>0.46751999999999999</v>
      </c>
      <c r="K8" s="61">
        <v>0.50161</v>
      </c>
      <c r="L8" s="61">
        <v>0.46817999999999999</v>
      </c>
      <c r="M8" s="61">
        <v>0.44651000000000002</v>
      </c>
      <c r="N8" s="61">
        <v>0.49065999999999999</v>
      </c>
      <c r="O8" s="62">
        <v>0.48300999999999999</v>
      </c>
      <c r="P8" s="42">
        <v>6.6192579700000004E-2</v>
      </c>
      <c r="Q8" s="42" t="s">
        <v>44</v>
      </c>
    </row>
    <row r="9" spans="1:17" x14ac:dyDescent="0.15">
      <c r="A9" s="42" t="s">
        <v>1828</v>
      </c>
      <c r="B9" s="42">
        <v>3213</v>
      </c>
      <c r="C9" s="42">
        <v>207</v>
      </c>
      <c r="D9" s="42">
        <v>204</v>
      </c>
      <c r="E9" s="60">
        <v>0.42137999999999998</v>
      </c>
      <c r="F9" s="61">
        <v>0.43153999999999998</v>
      </c>
      <c r="G9" s="61">
        <v>0.41637999999999997</v>
      </c>
      <c r="H9" s="61">
        <v>0.44851999999999997</v>
      </c>
      <c r="I9" s="61">
        <v>0.44470999999999999</v>
      </c>
      <c r="J9" s="61">
        <v>0.44298999999999999</v>
      </c>
      <c r="K9" s="61">
        <v>0.41932999999999998</v>
      </c>
      <c r="L9" s="61">
        <v>0.43624000000000002</v>
      </c>
      <c r="M9" s="61">
        <v>0.43403999999999998</v>
      </c>
      <c r="N9" s="61">
        <v>0.42932999999999999</v>
      </c>
      <c r="O9" s="62">
        <v>0.44930999999999999</v>
      </c>
      <c r="P9" s="42">
        <v>6.6192579700000004E-2</v>
      </c>
      <c r="Q9" s="42" t="s">
        <v>44</v>
      </c>
    </row>
    <row r="10" spans="1:17" x14ac:dyDescent="0.15">
      <c r="A10" s="42" t="s">
        <v>1809</v>
      </c>
      <c r="B10" s="42">
        <v>3154</v>
      </c>
      <c r="C10" s="42">
        <v>194</v>
      </c>
      <c r="D10" s="42">
        <v>206</v>
      </c>
      <c r="E10" s="60">
        <v>0.44458999999999999</v>
      </c>
      <c r="F10" s="61">
        <v>0.43763999999999997</v>
      </c>
      <c r="G10" s="61">
        <v>0.41835</v>
      </c>
      <c r="H10" s="61">
        <v>0.43264000000000002</v>
      </c>
      <c r="I10" s="61">
        <v>0.43435000000000001</v>
      </c>
      <c r="J10" s="61">
        <v>0.43107000000000001</v>
      </c>
      <c r="K10" s="61">
        <v>0.41493000000000002</v>
      </c>
      <c r="L10" s="61">
        <v>0.41858000000000001</v>
      </c>
      <c r="M10" s="61">
        <v>0.40743000000000001</v>
      </c>
      <c r="N10" s="61">
        <v>0.40783000000000003</v>
      </c>
      <c r="O10" s="62">
        <v>0.42512</v>
      </c>
      <c r="P10" s="42">
        <v>0.15304188420000001</v>
      </c>
      <c r="Q10" s="42" t="s">
        <v>1905</v>
      </c>
    </row>
    <row r="11" spans="1:17" x14ac:dyDescent="0.15">
      <c r="A11" s="42" t="s">
        <v>1906</v>
      </c>
      <c r="B11" s="42">
        <v>3136</v>
      </c>
      <c r="C11" s="42">
        <v>183</v>
      </c>
      <c r="D11" s="42">
        <v>208</v>
      </c>
      <c r="E11" s="60">
        <v>0.36932999999999999</v>
      </c>
      <c r="F11" s="61">
        <v>0.37573000000000001</v>
      </c>
      <c r="G11" s="61">
        <v>0.35496</v>
      </c>
      <c r="H11" s="61">
        <v>0.39365</v>
      </c>
      <c r="I11" s="61">
        <v>0.38894000000000001</v>
      </c>
      <c r="J11" s="61">
        <v>0.36542000000000002</v>
      </c>
      <c r="K11" s="61">
        <v>0.35255999999999998</v>
      </c>
      <c r="L11" s="61">
        <v>0.38857999999999998</v>
      </c>
      <c r="M11" s="61">
        <v>0.35865000000000002</v>
      </c>
      <c r="N11" s="61">
        <v>0.36481999999999998</v>
      </c>
      <c r="O11" s="62">
        <v>0.36549999999999999</v>
      </c>
      <c r="P11" s="42">
        <v>0.83825648639999994</v>
      </c>
      <c r="Q11" s="42" t="s">
        <v>44</v>
      </c>
    </row>
    <row r="12" spans="1:17" x14ac:dyDescent="0.15">
      <c r="A12" s="42" t="s">
        <v>1825</v>
      </c>
      <c r="B12" s="42">
        <v>3021</v>
      </c>
      <c r="C12" s="42">
        <v>178</v>
      </c>
      <c r="D12" s="42">
        <v>207</v>
      </c>
      <c r="E12" s="60">
        <v>0.42766999999999999</v>
      </c>
      <c r="F12" s="61">
        <v>0.42249999999999999</v>
      </c>
      <c r="G12" s="61">
        <v>0.40206999999999998</v>
      </c>
      <c r="H12" s="61">
        <v>0.42657</v>
      </c>
      <c r="I12" s="61">
        <v>0.42447000000000001</v>
      </c>
      <c r="J12" s="61">
        <v>0.40350000000000003</v>
      </c>
      <c r="K12" s="61">
        <v>0.39004</v>
      </c>
      <c r="L12" s="61">
        <v>0.41519</v>
      </c>
      <c r="M12" s="61">
        <v>0.38968999999999998</v>
      </c>
      <c r="N12" s="61">
        <v>0.40183000000000002</v>
      </c>
      <c r="O12" s="62">
        <v>0.41071000000000002</v>
      </c>
      <c r="P12" s="42">
        <v>0.3074341659</v>
      </c>
      <c r="Q12" s="42" t="s">
        <v>1905</v>
      </c>
    </row>
    <row r="13" spans="1:17" x14ac:dyDescent="0.15">
      <c r="A13" s="42" t="s">
        <v>47</v>
      </c>
      <c r="B13" s="42">
        <v>3021</v>
      </c>
      <c r="C13" s="42">
        <v>208</v>
      </c>
      <c r="D13" s="42">
        <v>171</v>
      </c>
      <c r="E13" s="60">
        <v>0.32790999999999998</v>
      </c>
      <c r="F13" s="61">
        <v>0.32963999999999999</v>
      </c>
      <c r="G13" s="61">
        <v>0.33498</v>
      </c>
      <c r="H13" s="61">
        <v>0.34065000000000001</v>
      </c>
      <c r="I13" s="61">
        <v>0.33905999999999997</v>
      </c>
      <c r="J13" s="61">
        <v>0.35070000000000001</v>
      </c>
      <c r="K13" s="61">
        <v>0.38829000000000002</v>
      </c>
      <c r="L13" s="61">
        <v>0.35858000000000001</v>
      </c>
      <c r="M13" s="61">
        <v>0.3301</v>
      </c>
      <c r="N13" s="61">
        <v>0.39584000000000003</v>
      </c>
      <c r="O13" s="62">
        <v>0.37961</v>
      </c>
      <c r="P13" s="42">
        <v>2.4744671999999999E-2</v>
      </c>
      <c r="Q13" s="42" t="s">
        <v>44</v>
      </c>
    </row>
    <row r="14" spans="1:17" x14ac:dyDescent="0.15">
      <c r="A14" s="42" t="s">
        <v>49</v>
      </c>
      <c r="B14" s="42">
        <v>3015</v>
      </c>
      <c r="C14" s="42">
        <v>185</v>
      </c>
      <c r="D14" s="42">
        <v>192</v>
      </c>
      <c r="E14" s="60">
        <v>0.30796000000000001</v>
      </c>
      <c r="F14" s="61">
        <v>0.33257999999999999</v>
      </c>
      <c r="G14" s="61">
        <v>0.34311999999999998</v>
      </c>
      <c r="H14" s="61">
        <v>0.35979</v>
      </c>
      <c r="I14" s="61">
        <v>0.35576000000000002</v>
      </c>
      <c r="J14" s="61">
        <v>0.35070000000000001</v>
      </c>
      <c r="K14" s="61">
        <v>0.34114</v>
      </c>
      <c r="L14" s="61">
        <v>0.34454000000000001</v>
      </c>
      <c r="M14" s="61">
        <v>0.34007999999999999</v>
      </c>
      <c r="N14" s="61">
        <v>0.34755000000000003</v>
      </c>
      <c r="O14" s="62">
        <v>0.36780000000000002</v>
      </c>
      <c r="P14" s="42">
        <v>4.1226833300000001E-2</v>
      </c>
      <c r="Q14" s="42" t="s">
        <v>44</v>
      </c>
    </row>
    <row r="15" spans="1:17" x14ac:dyDescent="0.15">
      <c r="A15" s="42" t="s">
        <v>1907</v>
      </c>
      <c r="B15" s="42">
        <v>2992</v>
      </c>
      <c r="C15" s="42">
        <v>169</v>
      </c>
      <c r="D15" s="42">
        <v>202</v>
      </c>
      <c r="E15" s="60">
        <v>0.36759999999999998</v>
      </c>
      <c r="F15" s="61">
        <v>0.37030999999999997</v>
      </c>
      <c r="G15" s="61">
        <v>0.36458000000000002</v>
      </c>
      <c r="H15" s="61">
        <v>0.36936999999999998</v>
      </c>
      <c r="I15" s="61">
        <v>0.36564999999999998</v>
      </c>
      <c r="J15" s="61">
        <v>0.35491</v>
      </c>
      <c r="K15" s="61">
        <v>0.35959000000000002</v>
      </c>
      <c r="L15" s="61">
        <v>0.35687999999999998</v>
      </c>
      <c r="M15" s="61">
        <v>0.36114000000000002</v>
      </c>
      <c r="N15" s="61">
        <v>0.34544000000000002</v>
      </c>
      <c r="O15" s="62">
        <v>0.36837999999999999</v>
      </c>
      <c r="P15" s="42">
        <v>0.15304188420000001</v>
      </c>
      <c r="Q15" s="42" t="s">
        <v>1905</v>
      </c>
    </row>
    <row r="16" spans="1:17" x14ac:dyDescent="0.15">
      <c r="A16" s="42" t="s">
        <v>1908</v>
      </c>
      <c r="B16" s="42">
        <v>2960</v>
      </c>
      <c r="C16" s="42">
        <v>176</v>
      </c>
      <c r="D16" s="42">
        <v>195</v>
      </c>
      <c r="E16" s="60">
        <v>0.36608000000000002</v>
      </c>
      <c r="F16" s="61">
        <v>0.37212000000000001</v>
      </c>
      <c r="G16" s="61">
        <v>0.3705</v>
      </c>
      <c r="H16" s="61">
        <v>0.38663999999999998</v>
      </c>
      <c r="I16" s="61">
        <v>0.37787999999999999</v>
      </c>
      <c r="J16" s="61">
        <v>0.37967000000000001</v>
      </c>
      <c r="K16" s="61">
        <v>0.34055999999999997</v>
      </c>
      <c r="L16" s="61">
        <v>0.37406</v>
      </c>
      <c r="M16" s="61">
        <v>0.35920000000000002</v>
      </c>
      <c r="N16" s="61">
        <v>0.35565999999999998</v>
      </c>
      <c r="O16" s="62">
        <v>0.36520999999999998</v>
      </c>
      <c r="P16" s="42">
        <v>1</v>
      </c>
      <c r="Q16" s="42" t="s">
        <v>44</v>
      </c>
    </row>
    <row r="17" spans="1:17" x14ac:dyDescent="0.15">
      <c r="A17" s="42" t="s">
        <v>51</v>
      </c>
      <c r="B17" s="42">
        <v>2937</v>
      </c>
      <c r="C17" s="42">
        <v>182</v>
      </c>
      <c r="D17" s="42">
        <v>182</v>
      </c>
      <c r="E17" s="60">
        <v>0.28172000000000003</v>
      </c>
      <c r="F17" s="61">
        <v>0.27948000000000001</v>
      </c>
      <c r="G17" s="61">
        <v>0.30882999999999999</v>
      </c>
      <c r="H17" s="61">
        <v>0.33013999999999999</v>
      </c>
      <c r="I17" s="61">
        <v>0.32612000000000002</v>
      </c>
      <c r="J17" s="61">
        <v>0.31145</v>
      </c>
      <c r="K17" s="61">
        <v>0.33821000000000001</v>
      </c>
      <c r="L17" s="61">
        <v>0.32518999999999998</v>
      </c>
      <c r="M17" s="61">
        <v>0.32040000000000002</v>
      </c>
      <c r="N17" s="61">
        <v>0.34684999999999999</v>
      </c>
      <c r="O17" s="62">
        <v>0.32488</v>
      </c>
      <c r="P17" s="42">
        <v>1.4305878399999999E-2</v>
      </c>
      <c r="Q17" s="42" t="s">
        <v>44</v>
      </c>
    </row>
    <row r="18" spans="1:17" x14ac:dyDescent="0.15">
      <c r="A18" s="42" t="s">
        <v>1909</v>
      </c>
      <c r="B18" s="42">
        <v>2855</v>
      </c>
      <c r="C18" s="42">
        <v>158</v>
      </c>
      <c r="D18" s="42">
        <v>189</v>
      </c>
      <c r="E18" s="60">
        <v>0.31945000000000001</v>
      </c>
      <c r="F18" s="61">
        <v>0.32218999999999998</v>
      </c>
      <c r="G18" s="61">
        <v>0.29452</v>
      </c>
      <c r="H18" s="61">
        <v>0.31917000000000001</v>
      </c>
      <c r="I18" s="61">
        <v>0.31552999999999998</v>
      </c>
      <c r="J18" s="61">
        <v>0.31004999999999999</v>
      </c>
      <c r="K18" s="61">
        <v>0.28053</v>
      </c>
      <c r="L18" s="61">
        <v>0.31551000000000001</v>
      </c>
      <c r="M18" s="61">
        <v>0.30847999999999998</v>
      </c>
      <c r="N18" s="61">
        <v>0.27246999999999999</v>
      </c>
      <c r="O18" s="62">
        <v>0.28370000000000001</v>
      </c>
      <c r="P18" s="42">
        <v>0.15304188420000001</v>
      </c>
      <c r="Q18" s="42" t="s">
        <v>1905</v>
      </c>
    </row>
    <row r="19" spans="1:17" x14ac:dyDescent="0.15">
      <c r="A19" s="42" t="s">
        <v>1806</v>
      </c>
      <c r="B19" s="42">
        <v>2745</v>
      </c>
      <c r="C19" s="42">
        <v>217</v>
      </c>
      <c r="D19" s="42">
        <v>131</v>
      </c>
      <c r="E19" s="60">
        <v>0.31251000000000001</v>
      </c>
      <c r="F19" s="61">
        <v>0.31451000000000001</v>
      </c>
      <c r="G19" s="61">
        <v>0.35027000000000003</v>
      </c>
      <c r="H19" s="61">
        <v>0.32686999999999999</v>
      </c>
      <c r="I19" s="61">
        <v>0.32352999999999998</v>
      </c>
      <c r="J19" s="61">
        <v>0.34906999999999999</v>
      </c>
      <c r="K19" s="61">
        <v>0.38829000000000002</v>
      </c>
      <c r="L19" s="61">
        <v>0.34721000000000002</v>
      </c>
      <c r="M19" s="61">
        <v>0.31901000000000002</v>
      </c>
      <c r="N19" s="61">
        <v>0.40817999999999999</v>
      </c>
      <c r="O19" s="62">
        <v>0.39774999999999999</v>
      </c>
      <c r="P19" s="42">
        <v>0.15304188420000001</v>
      </c>
      <c r="Q19" s="42" t="s">
        <v>44</v>
      </c>
    </row>
    <row r="20" spans="1:17" x14ac:dyDescent="0.15">
      <c r="A20" s="42" t="s">
        <v>1910</v>
      </c>
      <c r="B20" s="42">
        <v>2644</v>
      </c>
      <c r="C20" s="42">
        <v>143</v>
      </c>
      <c r="D20" s="42">
        <v>195</v>
      </c>
      <c r="E20" s="60">
        <v>0.28671000000000002</v>
      </c>
      <c r="F20" s="61">
        <v>0.29485</v>
      </c>
      <c r="G20" s="61">
        <v>0.28071000000000002</v>
      </c>
      <c r="H20" s="61">
        <v>0.30608999999999997</v>
      </c>
      <c r="I20" s="61">
        <v>0.30541000000000001</v>
      </c>
      <c r="J20" s="61">
        <v>0.28294000000000002</v>
      </c>
      <c r="K20" s="61">
        <v>0.25652000000000003</v>
      </c>
      <c r="L20" s="61">
        <v>0.28260000000000002</v>
      </c>
      <c r="M20" s="61">
        <v>0.27993000000000001</v>
      </c>
      <c r="N20" s="61">
        <v>0.25907999999999998</v>
      </c>
      <c r="O20" s="62">
        <v>0.27448</v>
      </c>
      <c r="P20" s="42">
        <v>0.41421617820000001</v>
      </c>
      <c r="Q20" s="42" t="s">
        <v>1905</v>
      </c>
    </row>
    <row r="21" spans="1:17" x14ac:dyDescent="0.15">
      <c r="A21" s="42" t="s">
        <v>1911</v>
      </c>
      <c r="B21" s="42">
        <v>2643</v>
      </c>
      <c r="C21" s="42">
        <v>133</v>
      </c>
      <c r="D21" s="42">
        <v>189</v>
      </c>
      <c r="E21" s="60">
        <v>0.33745000000000003</v>
      </c>
      <c r="F21" s="61">
        <v>0.33212999999999998</v>
      </c>
      <c r="G21" s="61">
        <v>0.30808999999999997</v>
      </c>
      <c r="H21" s="61">
        <v>0.33505000000000001</v>
      </c>
      <c r="I21" s="61">
        <v>0.33340999999999998</v>
      </c>
      <c r="J21" s="61">
        <v>0.33154</v>
      </c>
      <c r="K21" s="61">
        <v>0.29809999999999998</v>
      </c>
      <c r="L21" s="61">
        <v>0.32567000000000002</v>
      </c>
      <c r="M21" s="61">
        <v>0.33287</v>
      </c>
      <c r="N21" s="61">
        <v>0.30102000000000001</v>
      </c>
      <c r="O21" s="62">
        <v>0.31999</v>
      </c>
      <c r="P21" s="42">
        <v>0.54029137459999999</v>
      </c>
      <c r="Q21" s="42" t="s">
        <v>1905</v>
      </c>
    </row>
    <row r="22" spans="1:17" x14ac:dyDescent="0.15">
      <c r="A22" s="42" t="s">
        <v>1912</v>
      </c>
      <c r="B22" s="42">
        <v>2540</v>
      </c>
      <c r="C22" s="42">
        <v>189</v>
      </c>
      <c r="D22" s="42">
        <v>139</v>
      </c>
      <c r="E22" s="60">
        <v>0.26457999999999998</v>
      </c>
      <c r="F22" s="61">
        <v>0.25507999999999997</v>
      </c>
      <c r="G22" s="61">
        <v>0.26665</v>
      </c>
      <c r="H22" s="61">
        <v>0.22905</v>
      </c>
      <c r="I22" s="61">
        <v>0.22706000000000001</v>
      </c>
      <c r="J22" s="61">
        <v>0.2243</v>
      </c>
      <c r="K22" s="61">
        <v>0.24685000000000001</v>
      </c>
      <c r="L22" s="61">
        <v>0.27026</v>
      </c>
      <c r="M22" s="61">
        <v>0.20039000000000001</v>
      </c>
      <c r="N22" s="61">
        <v>0.25555</v>
      </c>
      <c r="O22" s="62">
        <v>0.23329</v>
      </c>
      <c r="P22" s="42">
        <v>0.1024704349</v>
      </c>
      <c r="Q22" s="42" t="s">
        <v>1905</v>
      </c>
    </row>
    <row r="23" spans="1:17" x14ac:dyDescent="0.15">
      <c r="A23" s="42" t="s">
        <v>1913</v>
      </c>
      <c r="B23" s="42">
        <v>2523</v>
      </c>
      <c r="C23" s="42">
        <v>197</v>
      </c>
      <c r="D23" s="42">
        <v>121</v>
      </c>
      <c r="E23" s="60">
        <v>0.24918999999999999</v>
      </c>
      <c r="F23" s="61">
        <v>0.25463000000000002</v>
      </c>
      <c r="G23" s="61">
        <v>0.23605999999999999</v>
      </c>
      <c r="H23" s="61">
        <v>0.22833999999999999</v>
      </c>
      <c r="I23" s="61">
        <v>0.22753000000000001</v>
      </c>
      <c r="J23" s="61">
        <v>0.23527999999999999</v>
      </c>
      <c r="K23" s="61">
        <v>0.2571</v>
      </c>
      <c r="L23" s="61">
        <v>0.25091000000000002</v>
      </c>
      <c r="M23" s="61">
        <v>0.22173000000000001</v>
      </c>
      <c r="N23" s="61">
        <v>0.24956</v>
      </c>
      <c r="O23" s="62">
        <v>0.26440000000000002</v>
      </c>
      <c r="P23" s="42">
        <v>0.68309139829999999</v>
      </c>
      <c r="Q23" s="42" t="s">
        <v>1905</v>
      </c>
    </row>
    <row r="24" spans="1:17" x14ac:dyDescent="0.15">
      <c r="A24" s="42" t="s">
        <v>1801</v>
      </c>
      <c r="B24" s="42">
        <v>2507</v>
      </c>
      <c r="C24" s="42">
        <v>103</v>
      </c>
      <c r="D24" s="42">
        <v>191</v>
      </c>
      <c r="E24" s="60">
        <v>0.33246999999999999</v>
      </c>
      <c r="F24" s="61">
        <v>0.33439000000000002</v>
      </c>
      <c r="G24" s="61">
        <v>0.30931999999999998</v>
      </c>
      <c r="H24" s="61">
        <v>0.33130999999999999</v>
      </c>
      <c r="I24" s="61">
        <v>0.33365</v>
      </c>
      <c r="J24" s="61">
        <v>0.32640000000000002</v>
      </c>
      <c r="K24" s="61">
        <v>0.28902</v>
      </c>
      <c r="L24" s="61">
        <v>0.30873</v>
      </c>
      <c r="M24" s="61">
        <v>0.32012000000000002</v>
      </c>
      <c r="N24" s="61">
        <v>0.28339999999999999</v>
      </c>
      <c r="O24" s="62">
        <v>0.29724</v>
      </c>
      <c r="P24" s="42">
        <v>0.15304188420000001</v>
      </c>
      <c r="Q24" s="42" t="s">
        <v>1905</v>
      </c>
    </row>
    <row r="25" spans="1:17" x14ac:dyDescent="0.15">
      <c r="A25" s="42" t="s">
        <v>1914</v>
      </c>
      <c r="B25" s="42">
        <v>2454</v>
      </c>
      <c r="C25" s="42">
        <v>203</v>
      </c>
      <c r="D25" s="42">
        <v>96</v>
      </c>
      <c r="E25" s="60">
        <v>0.32618000000000003</v>
      </c>
      <c r="F25" s="61">
        <v>0.32557999999999998</v>
      </c>
      <c r="G25" s="61">
        <v>0.30784</v>
      </c>
      <c r="H25" s="61">
        <v>0.27596999999999999</v>
      </c>
      <c r="I25" s="61">
        <v>0.27506000000000003</v>
      </c>
      <c r="J25" s="61">
        <v>0.29649999999999999</v>
      </c>
      <c r="K25" s="61">
        <v>0.31186000000000003</v>
      </c>
      <c r="L25" s="61">
        <v>0.30776999999999999</v>
      </c>
      <c r="M25" s="61">
        <v>0.24196000000000001</v>
      </c>
      <c r="N25" s="61">
        <v>0.32956999999999997</v>
      </c>
      <c r="O25" s="62">
        <v>0.32834000000000002</v>
      </c>
      <c r="P25" s="42">
        <v>0.3074341659</v>
      </c>
      <c r="Q25" s="42" t="s">
        <v>1905</v>
      </c>
    </row>
    <row r="26" spans="1:17" x14ac:dyDescent="0.15">
      <c r="A26" s="42" t="s">
        <v>53</v>
      </c>
      <c r="B26" s="42">
        <v>2448</v>
      </c>
      <c r="C26" s="42">
        <v>201</v>
      </c>
      <c r="D26" s="42">
        <v>132</v>
      </c>
      <c r="E26" s="60">
        <v>0.20299</v>
      </c>
      <c r="F26" s="61">
        <v>0.21215999999999999</v>
      </c>
      <c r="G26" s="61">
        <v>0.22644</v>
      </c>
      <c r="H26" s="61">
        <v>0.23114999999999999</v>
      </c>
      <c r="I26" s="61">
        <v>0.22941</v>
      </c>
      <c r="J26" s="61">
        <v>0.23341000000000001</v>
      </c>
      <c r="K26" s="61">
        <v>0.25212000000000001</v>
      </c>
      <c r="L26" s="61">
        <v>0.23083000000000001</v>
      </c>
      <c r="M26" s="61">
        <v>0.20565</v>
      </c>
      <c r="N26" s="61">
        <v>0.25062000000000001</v>
      </c>
      <c r="O26" s="62">
        <v>0.23991999999999999</v>
      </c>
      <c r="P26" s="42">
        <v>4.1226833300000001E-2</v>
      </c>
      <c r="Q26" s="42" t="s">
        <v>44</v>
      </c>
    </row>
    <row r="27" spans="1:17" x14ac:dyDescent="0.15">
      <c r="A27" s="42" t="s">
        <v>1915</v>
      </c>
      <c r="B27" s="42">
        <v>2370</v>
      </c>
      <c r="C27" s="42">
        <v>193</v>
      </c>
      <c r="D27" s="42">
        <v>98</v>
      </c>
      <c r="E27" s="60">
        <v>0.22902</v>
      </c>
      <c r="F27" s="61">
        <v>0.22978000000000001</v>
      </c>
      <c r="G27" s="61">
        <v>0.22273999999999999</v>
      </c>
      <c r="H27" s="61">
        <v>0.21667</v>
      </c>
      <c r="I27" s="61">
        <v>0.216</v>
      </c>
      <c r="J27" s="61">
        <v>0.22921</v>
      </c>
      <c r="K27" s="61">
        <v>0.22753000000000001</v>
      </c>
      <c r="L27" s="61">
        <v>0.24631</v>
      </c>
      <c r="M27" s="61">
        <v>0.19374</v>
      </c>
      <c r="N27" s="61">
        <v>0.24215999999999999</v>
      </c>
      <c r="O27" s="62">
        <v>0.23762</v>
      </c>
      <c r="P27" s="42">
        <v>1</v>
      </c>
      <c r="Q27" s="42" t="s">
        <v>44</v>
      </c>
    </row>
    <row r="28" spans="1:17" x14ac:dyDescent="0.15">
      <c r="A28" s="42" t="s">
        <v>1916</v>
      </c>
      <c r="B28" s="42">
        <v>2325</v>
      </c>
      <c r="C28" s="42">
        <v>198</v>
      </c>
      <c r="D28" s="42">
        <v>102</v>
      </c>
      <c r="E28" s="60">
        <v>0.28127999999999997</v>
      </c>
      <c r="F28" s="61">
        <v>0.27700000000000002</v>
      </c>
      <c r="G28" s="61">
        <v>0.24790000000000001</v>
      </c>
      <c r="H28" s="61">
        <v>0.24188999999999999</v>
      </c>
      <c r="I28" s="61">
        <v>0.24165</v>
      </c>
      <c r="J28" s="61">
        <v>0.25257000000000002</v>
      </c>
      <c r="K28" s="61">
        <v>0.2571</v>
      </c>
      <c r="L28" s="61">
        <v>0.25357000000000002</v>
      </c>
      <c r="M28" s="61">
        <v>0.22006999999999999</v>
      </c>
      <c r="N28" s="61">
        <v>0.2767</v>
      </c>
      <c r="O28" s="62">
        <v>0.28283000000000003</v>
      </c>
      <c r="P28" s="42">
        <v>0.3074341659</v>
      </c>
      <c r="Q28" s="42" t="s">
        <v>1905</v>
      </c>
    </row>
    <row r="29" spans="1:17" x14ac:dyDescent="0.15">
      <c r="A29" s="42" t="s">
        <v>55</v>
      </c>
      <c r="B29" s="42">
        <v>2238</v>
      </c>
      <c r="C29" s="42">
        <v>192</v>
      </c>
      <c r="D29" s="42">
        <v>87</v>
      </c>
      <c r="E29" s="60">
        <v>0.25330999999999998</v>
      </c>
      <c r="F29" s="61">
        <v>0.25191999999999998</v>
      </c>
      <c r="G29" s="61">
        <v>0.22620000000000001</v>
      </c>
      <c r="H29" s="61">
        <v>0.20616000000000001</v>
      </c>
      <c r="I29" s="61">
        <v>0.20165</v>
      </c>
      <c r="J29" s="61">
        <v>0.21168000000000001</v>
      </c>
      <c r="K29" s="61">
        <v>0.22225</v>
      </c>
      <c r="L29" s="61">
        <v>0.23179</v>
      </c>
      <c r="M29" s="61">
        <v>0.17072999999999999</v>
      </c>
      <c r="N29" s="61">
        <v>0.21748000000000001</v>
      </c>
      <c r="O29" s="62">
        <v>0.21054</v>
      </c>
      <c r="P29" s="42">
        <v>2.4744671999999999E-2</v>
      </c>
      <c r="Q29" s="42" t="s">
        <v>1905</v>
      </c>
    </row>
    <row r="30" spans="1:17" x14ac:dyDescent="0.15">
      <c r="A30" s="42" t="s">
        <v>58</v>
      </c>
      <c r="B30" s="42">
        <v>2196</v>
      </c>
      <c r="C30" s="42">
        <v>116</v>
      </c>
      <c r="D30" s="42">
        <v>143</v>
      </c>
      <c r="E30" s="60">
        <v>0.14682000000000001</v>
      </c>
      <c r="F30" s="61">
        <v>0.14979999999999999</v>
      </c>
      <c r="G30" s="61">
        <v>0.15318000000000001</v>
      </c>
      <c r="H30" s="61">
        <v>0.17301</v>
      </c>
      <c r="I30" s="61">
        <v>0.16400000000000001</v>
      </c>
      <c r="J30" s="61">
        <v>0.15117</v>
      </c>
      <c r="K30" s="61">
        <v>0.18301999999999999</v>
      </c>
      <c r="L30" s="61">
        <v>0.17179</v>
      </c>
      <c r="M30" s="61">
        <v>0.16519</v>
      </c>
      <c r="N30" s="61">
        <v>0.17730000000000001</v>
      </c>
      <c r="O30" s="62">
        <v>0.17512</v>
      </c>
      <c r="P30" s="42">
        <v>2.4744671999999999E-2</v>
      </c>
      <c r="Q30" s="42" t="s">
        <v>44</v>
      </c>
    </row>
    <row r="31" spans="1:17" x14ac:dyDescent="0.15">
      <c r="A31" s="42" t="s">
        <v>1917</v>
      </c>
      <c r="B31" s="42">
        <v>2192</v>
      </c>
      <c r="C31" s="42">
        <v>197</v>
      </c>
      <c r="D31" s="42">
        <v>76</v>
      </c>
      <c r="E31" s="60">
        <v>0.22642000000000001</v>
      </c>
      <c r="F31" s="61">
        <v>0.22797000000000001</v>
      </c>
      <c r="G31" s="61">
        <v>0.26221</v>
      </c>
      <c r="H31" s="61">
        <v>0.22111</v>
      </c>
      <c r="I31" s="61">
        <v>0.22588</v>
      </c>
      <c r="J31" s="61">
        <v>0.26051000000000002</v>
      </c>
      <c r="K31" s="61">
        <v>0.27643000000000001</v>
      </c>
      <c r="L31" s="61">
        <v>0.24825</v>
      </c>
      <c r="M31" s="61">
        <v>0.21009</v>
      </c>
      <c r="N31" s="61">
        <v>0.29468</v>
      </c>
      <c r="O31" s="62">
        <v>0.26468999999999998</v>
      </c>
      <c r="P31" s="42">
        <v>0.83825648639999994</v>
      </c>
      <c r="Q31" s="42" t="s">
        <v>44</v>
      </c>
    </row>
    <row r="32" spans="1:17" x14ac:dyDescent="0.15">
      <c r="A32" s="42" t="s">
        <v>1918</v>
      </c>
      <c r="B32" s="42">
        <v>2178</v>
      </c>
      <c r="C32" s="42">
        <v>102</v>
      </c>
      <c r="D32" s="42">
        <v>165</v>
      </c>
      <c r="E32" s="60">
        <v>0.24854000000000001</v>
      </c>
      <c r="F32" s="61">
        <v>0.24514</v>
      </c>
      <c r="G32" s="61">
        <v>0.21854999999999999</v>
      </c>
      <c r="H32" s="61">
        <v>0.23347999999999999</v>
      </c>
      <c r="I32" s="61">
        <v>0.23341000000000001</v>
      </c>
      <c r="J32" s="61">
        <v>0.21962999999999999</v>
      </c>
      <c r="K32" s="61">
        <v>0.22284000000000001</v>
      </c>
      <c r="L32" s="61">
        <v>0.22599</v>
      </c>
      <c r="M32" s="61">
        <v>0.23863999999999999</v>
      </c>
      <c r="N32" s="61">
        <v>0.19844999999999999</v>
      </c>
      <c r="O32" s="62">
        <v>0.21024999999999999</v>
      </c>
      <c r="P32" s="42">
        <v>0.2206713619</v>
      </c>
      <c r="Q32" s="42" t="s">
        <v>1905</v>
      </c>
    </row>
    <row r="33" spans="1:17" x14ac:dyDescent="0.15">
      <c r="A33" s="42" t="s">
        <v>1919</v>
      </c>
      <c r="B33" s="42">
        <v>2168</v>
      </c>
      <c r="C33" s="42">
        <v>184</v>
      </c>
      <c r="D33" s="42">
        <v>87</v>
      </c>
      <c r="E33" s="60">
        <v>0.2056</v>
      </c>
      <c r="F33" s="61">
        <v>0.21079999999999999</v>
      </c>
      <c r="G33" s="61">
        <v>0.22520999999999999</v>
      </c>
      <c r="H33" s="61">
        <v>0.20476</v>
      </c>
      <c r="I33" s="61">
        <v>0.20494000000000001</v>
      </c>
      <c r="J33" s="61">
        <v>0.23154</v>
      </c>
      <c r="K33" s="61">
        <v>0.21757000000000001</v>
      </c>
      <c r="L33" s="61">
        <v>0.21340000000000001</v>
      </c>
      <c r="M33" s="61">
        <v>0.20427000000000001</v>
      </c>
      <c r="N33" s="61">
        <v>0.24392</v>
      </c>
      <c r="O33" s="62">
        <v>0.22725000000000001</v>
      </c>
      <c r="P33" s="42">
        <v>0.83825648639999994</v>
      </c>
      <c r="Q33" s="42" t="s">
        <v>44</v>
      </c>
    </row>
    <row r="34" spans="1:17" x14ac:dyDescent="0.15">
      <c r="A34" s="42" t="s">
        <v>1920</v>
      </c>
      <c r="B34" s="42">
        <v>2162</v>
      </c>
      <c r="C34" s="42">
        <v>87</v>
      </c>
      <c r="D34" s="42">
        <v>177</v>
      </c>
      <c r="E34" s="60">
        <v>0.23269999999999999</v>
      </c>
      <c r="F34" s="61">
        <v>0.23927000000000001</v>
      </c>
      <c r="G34" s="61">
        <v>0.20449000000000001</v>
      </c>
      <c r="H34" s="61">
        <v>0.22811000000000001</v>
      </c>
      <c r="I34" s="61">
        <v>0.22775999999999999</v>
      </c>
      <c r="J34" s="61">
        <v>0.21939</v>
      </c>
      <c r="K34" s="61">
        <v>0.18009</v>
      </c>
      <c r="L34" s="61">
        <v>0.21751999999999999</v>
      </c>
      <c r="M34" s="61">
        <v>0.20593</v>
      </c>
      <c r="N34" s="61">
        <v>0.18118000000000001</v>
      </c>
      <c r="O34" s="62">
        <v>0.2019</v>
      </c>
      <c r="P34" s="42">
        <v>0.15304188420000001</v>
      </c>
      <c r="Q34" s="42" t="s">
        <v>1905</v>
      </c>
    </row>
    <row r="35" spans="1:17" x14ac:dyDescent="0.15">
      <c r="A35" s="42" t="s">
        <v>1921</v>
      </c>
      <c r="B35" s="42">
        <v>2154</v>
      </c>
      <c r="C35" s="42">
        <v>97</v>
      </c>
      <c r="D35" s="42">
        <v>174</v>
      </c>
      <c r="E35" s="60">
        <v>0.23401</v>
      </c>
      <c r="F35" s="61">
        <v>0.24016999999999999</v>
      </c>
      <c r="G35" s="61">
        <v>0.22472</v>
      </c>
      <c r="H35" s="61">
        <v>0.22647999999999999</v>
      </c>
      <c r="I35" s="61">
        <v>0.22353000000000001</v>
      </c>
      <c r="J35" s="61">
        <v>0.23668</v>
      </c>
      <c r="K35" s="61">
        <v>0.20966000000000001</v>
      </c>
      <c r="L35" s="61">
        <v>0.22574</v>
      </c>
      <c r="M35" s="61">
        <v>0.22866</v>
      </c>
      <c r="N35" s="61">
        <v>0.21607000000000001</v>
      </c>
      <c r="O35" s="62">
        <v>0.22005</v>
      </c>
      <c r="P35" s="42">
        <v>0.15304188420000001</v>
      </c>
      <c r="Q35" s="42" t="s">
        <v>1905</v>
      </c>
    </row>
    <row r="36" spans="1:17" x14ac:dyDescent="0.15">
      <c r="A36" s="42" t="s">
        <v>1922</v>
      </c>
      <c r="B36" s="42">
        <v>2146</v>
      </c>
      <c r="C36" s="42">
        <v>86</v>
      </c>
      <c r="D36" s="42">
        <v>179</v>
      </c>
      <c r="E36" s="60">
        <v>0.20494000000000001</v>
      </c>
      <c r="F36" s="61">
        <v>0.20899000000000001</v>
      </c>
      <c r="G36" s="61">
        <v>0.18870000000000001</v>
      </c>
      <c r="H36" s="61">
        <v>0.19378999999999999</v>
      </c>
      <c r="I36" s="61">
        <v>0.18987999999999999</v>
      </c>
      <c r="J36" s="61">
        <v>0.19813</v>
      </c>
      <c r="K36" s="61">
        <v>0.16514999999999999</v>
      </c>
      <c r="L36" s="61">
        <v>0.19308</v>
      </c>
      <c r="M36" s="61">
        <v>0.1832</v>
      </c>
      <c r="N36" s="61">
        <v>0.16144</v>
      </c>
      <c r="O36" s="62">
        <v>0.17827999999999999</v>
      </c>
      <c r="P36" s="42">
        <v>0.1024704349</v>
      </c>
      <c r="Q36" s="42" t="s">
        <v>1905</v>
      </c>
    </row>
    <row r="37" spans="1:17" x14ac:dyDescent="0.15">
      <c r="A37" s="42" t="s">
        <v>1923</v>
      </c>
      <c r="B37" s="42">
        <v>2132</v>
      </c>
      <c r="C37" s="42">
        <v>86</v>
      </c>
      <c r="D37" s="42">
        <v>177</v>
      </c>
      <c r="E37" s="60">
        <v>0.29213</v>
      </c>
      <c r="F37" s="61">
        <v>0.27767999999999998</v>
      </c>
      <c r="G37" s="61">
        <v>0.22817000000000001</v>
      </c>
      <c r="H37" s="61">
        <v>0.24304999999999999</v>
      </c>
      <c r="I37" s="61">
        <v>0.24965000000000001</v>
      </c>
      <c r="J37" s="61">
        <v>0.23130999999999999</v>
      </c>
      <c r="K37" s="61">
        <v>0.19853999999999999</v>
      </c>
      <c r="L37" s="61">
        <v>0.22502</v>
      </c>
      <c r="M37" s="61">
        <v>0.22006999999999999</v>
      </c>
      <c r="N37" s="61">
        <v>0.19739000000000001</v>
      </c>
      <c r="O37" s="62">
        <v>0.22264</v>
      </c>
      <c r="P37" s="42">
        <v>6.6192579700000004E-2</v>
      </c>
      <c r="Q37" s="42" t="s">
        <v>1905</v>
      </c>
    </row>
    <row r="38" spans="1:17" x14ac:dyDescent="0.15">
      <c r="A38" s="42" t="s">
        <v>60</v>
      </c>
      <c r="B38" s="42">
        <v>2046</v>
      </c>
      <c r="C38" s="42">
        <v>75</v>
      </c>
      <c r="D38" s="42">
        <v>170</v>
      </c>
      <c r="E38" s="60">
        <v>0.26956999999999998</v>
      </c>
      <c r="F38" s="61">
        <v>0.25553999999999999</v>
      </c>
      <c r="G38" s="61">
        <v>0.20646</v>
      </c>
      <c r="H38" s="61">
        <v>0.16857</v>
      </c>
      <c r="I38" s="61">
        <v>0.16728999999999999</v>
      </c>
      <c r="J38" s="61">
        <v>0.17523</v>
      </c>
      <c r="K38" s="61">
        <v>0.14085</v>
      </c>
      <c r="L38" s="61">
        <v>0.17977000000000001</v>
      </c>
      <c r="M38" s="61">
        <v>0.17238999999999999</v>
      </c>
      <c r="N38" s="61">
        <v>0.13747000000000001</v>
      </c>
      <c r="O38" s="62">
        <v>0.16907</v>
      </c>
      <c r="P38" s="42">
        <v>1.4305878399999999E-2</v>
      </c>
      <c r="Q38" s="42" t="s">
        <v>1905</v>
      </c>
    </row>
    <row r="39" spans="1:17" x14ac:dyDescent="0.15">
      <c r="A39" s="42" t="s">
        <v>1924</v>
      </c>
      <c r="B39" s="42">
        <v>2035</v>
      </c>
      <c r="C39" s="42">
        <v>79</v>
      </c>
      <c r="D39" s="42">
        <v>172</v>
      </c>
      <c r="E39" s="60">
        <v>0.27217999999999998</v>
      </c>
      <c r="F39" s="61">
        <v>0.27045000000000002</v>
      </c>
      <c r="G39" s="61">
        <v>0.21065999999999999</v>
      </c>
      <c r="H39" s="61">
        <v>0.22438</v>
      </c>
      <c r="I39" s="61">
        <v>0.22070999999999999</v>
      </c>
      <c r="J39" s="61">
        <v>0.2243</v>
      </c>
      <c r="K39" s="61">
        <v>0.20322000000000001</v>
      </c>
      <c r="L39" s="61">
        <v>0.21268000000000001</v>
      </c>
      <c r="M39" s="61">
        <v>0.22755</v>
      </c>
      <c r="N39" s="61">
        <v>0.17940999999999999</v>
      </c>
      <c r="O39" s="62">
        <v>0.1898</v>
      </c>
      <c r="P39" s="42">
        <v>0.15304188420000001</v>
      </c>
      <c r="Q39" s="42" t="s">
        <v>1905</v>
      </c>
    </row>
    <row r="40" spans="1:17" x14ac:dyDescent="0.15">
      <c r="A40" s="42" t="s">
        <v>1829</v>
      </c>
      <c r="B40" s="42">
        <v>2031</v>
      </c>
      <c r="C40" s="42">
        <v>85</v>
      </c>
      <c r="D40" s="42">
        <v>164</v>
      </c>
      <c r="E40" s="60">
        <v>0.20169000000000001</v>
      </c>
      <c r="F40" s="61">
        <v>0.20288999999999999</v>
      </c>
      <c r="G40" s="61">
        <v>0.19511999999999999</v>
      </c>
      <c r="H40" s="61">
        <v>0.20336000000000001</v>
      </c>
      <c r="I40" s="61">
        <v>0.20799999999999999</v>
      </c>
      <c r="J40" s="61">
        <v>0.19953000000000001</v>
      </c>
      <c r="K40" s="61">
        <v>0.1757</v>
      </c>
      <c r="L40" s="61">
        <v>0.19913</v>
      </c>
      <c r="M40" s="61">
        <v>0.19817000000000001</v>
      </c>
      <c r="N40" s="61">
        <v>0.17448</v>
      </c>
      <c r="O40" s="62">
        <v>0.16763</v>
      </c>
      <c r="P40" s="42">
        <v>0.54029137459999999</v>
      </c>
      <c r="Q40" s="42" t="s">
        <v>1905</v>
      </c>
    </row>
    <row r="41" spans="1:17" x14ac:dyDescent="0.15">
      <c r="A41" s="42" t="s">
        <v>1925</v>
      </c>
      <c r="B41" s="42">
        <v>2028</v>
      </c>
      <c r="C41" s="42">
        <v>151</v>
      </c>
      <c r="D41" s="42">
        <v>100</v>
      </c>
      <c r="E41" s="60">
        <v>0.15875</v>
      </c>
      <c r="F41" s="61">
        <v>0.15612000000000001</v>
      </c>
      <c r="G41" s="61">
        <v>0.13888</v>
      </c>
      <c r="H41" s="61">
        <v>0.15526999999999999</v>
      </c>
      <c r="I41" s="61">
        <v>0.14988000000000001</v>
      </c>
      <c r="J41" s="61">
        <v>0.14438999999999999</v>
      </c>
      <c r="K41" s="61">
        <v>0.13821</v>
      </c>
      <c r="L41" s="61">
        <v>0.16138</v>
      </c>
      <c r="M41" s="61">
        <v>0.14579</v>
      </c>
      <c r="N41" s="61">
        <v>0.14627999999999999</v>
      </c>
      <c r="O41" s="62">
        <v>0.14890999999999999</v>
      </c>
      <c r="P41" s="42">
        <v>0.54029137459999999</v>
      </c>
      <c r="Q41" s="42" t="s">
        <v>1905</v>
      </c>
    </row>
    <row r="42" spans="1:17" x14ac:dyDescent="0.15">
      <c r="A42" s="42" t="s">
        <v>1926</v>
      </c>
      <c r="B42" s="42">
        <v>1924</v>
      </c>
      <c r="C42" s="42">
        <v>166</v>
      </c>
      <c r="D42" s="42">
        <v>85</v>
      </c>
      <c r="E42" s="60">
        <v>0.17305999999999999</v>
      </c>
      <c r="F42" s="61">
        <v>0.17013</v>
      </c>
      <c r="G42" s="61">
        <v>0.18747</v>
      </c>
      <c r="H42" s="61">
        <v>0.17021</v>
      </c>
      <c r="I42" s="61">
        <v>0.16705999999999999</v>
      </c>
      <c r="J42" s="61">
        <v>0.18668000000000001</v>
      </c>
      <c r="K42" s="61">
        <v>0.17804</v>
      </c>
      <c r="L42" s="61">
        <v>0.18484999999999999</v>
      </c>
      <c r="M42" s="61">
        <v>0.15992000000000001</v>
      </c>
      <c r="N42" s="61">
        <v>0.18823000000000001</v>
      </c>
      <c r="O42" s="62">
        <v>0.19528000000000001</v>
      </c>
      <c r="P42" s="42">
        <v>0.83825648639999994</v>
      </c>
      <c r="Q42" s="42" t="s">
        <v>44</v>
      </c>
    </row>
    <row r="43" spans="1:17" x14ac:dyDescent="0.15">
      <c r="A43" s="42" t="s">
        <v>1800</v>
      </c>
      <c r="B43" s="42">
        <v>1864</v>
      </c>
      <c r="C43" s="42">
        <v>81</v>
      </c>
      <c r="D43" s="42">
        <v>159</v>
      </c>
      <c r="E43" s="60">
        <v>0.24462999999999999</v>
      </c>
      <c r="F43" s="61">
        <v>0.23474999999999999</v>
      </c>
      <c r="G43" s="61">
        <v>0.19264999999999999</v>
      </c>
      <c r="H43" s="61">
        <v>0.20546</v>
      </c>
      <c r="I43" s="61">
        <v>0.20471</v>
      </c>
      <c r="J43" s="61">
        <v>0.19836000000000001</v>
      </c>
      <c r="K43" s="61">
        <v>0.16105</v>
      </c>
      <c r="L43" s="61">
        <v>0.18606</v>
      </c>
      <c r="M43" s="61">
        <v>0.19595000000000001</v>
      </c>
      <c r="N43" s="61">
        <v>0.15579999999999999</v>
      </c>
      <c r="O43" s="62">
        <v>0.16964000000000001</v>
      </c>
      <c r="P43" s="42">
        <v>0.1024704349</v>
      </c>
      <c r="Q43" s="42" t="s">
        <v>1905</v>
      </c>
    </row>
    <row r="44" spans="1:17" x14ac:dyDescent="0.15">
      <c r="A44" s="42" t="s">
        <v>1927</v>
      </c>
      <c r="B44" s="42">
        <v>1842</v>
      </c>
      <c r="C44" s="42">
        <v>174</v>
      </c>
      <c r="D44" s="42">
        <v>67</v>
      </c>
      <c r="E44" s="60">
        <v>0.15917999999999999</v>
      </c>
      <c r="F44" s="61">
        <v>0.14821999999999999</v>
      </c>
      <c r="G44" s="61">
        <v>0.15687999999999999</v>
      </c>
      <c r="H44" s="61">
        <v>0.13542000000000001</v>
      </c>
      <c r="I44" s="61">
        <v>0.13671</v>
      </c>
      <c r="J44" s="61">
        <v>0.15443999999999999</v>
      </c>
      <c r="K44" s="61">
        <v>0.14788000000000001</v>
      </c>
      <c r="L44" s="61">
        <v>0.15726999999999999</v>
      </c>
      <c r="M44" s="61">
        <v>0.11558</v>
      </c>
      <c r="N44" s="61">
        <v>0.16425999999999999</v>
      </c>
      <c r="O44" s="62">
        <v>0.14976999999999999</v>
      </c>
      <c r="P44" s="42">
        <v>0.3074341659</v>
      </c>
      <c r="Q44" s="42" t="s">
        <v>1905</v>
      </c>
    </row>
    <row r="45" spans="1:17" x14ac:dyDescent="0.15">
      <c r="A45" s="42" t="s">
        <v>1805</v>
      </c>
      <c r="B45" s="42">
        <v>1840</v>
      </c>
      <c r="C45" s="42">
        <v>71</v>
      </c>
      <c r="D45" s="42">
        <v>154</v>
      </c>
      <c r="E45" s="60">
        <v>0.16656000000000001</v>
      </c>
      <c r="F45" s="61">
        <v>0.16131999999999999</v>
      </c>
      <c r="G45" s="61">
        <v>0.14529</v>
      </c>
      <c r="H45" s="61">
        <v>0.16297</v>
      </c>
      <c r="I45" s="61">
        <v>0.16</v>
      </c>
      <c r="J45" s="61">
        <v>0.14976999999999999</v>
      </c>
      <c r="K45" s="61">
        <v>0.13733999999999999</v>
      </c>
      <c r="L45" s="61">
        <v>0.14904000000000001</v>
      </c>
      <c r="M45" s="61">
        <v>0.15409999999999999</v>
      </c>
      <c r="N45" s="61">
        <v>0.14029</v>
      </c>
      <c r="O45" s="62">
        <v>0.15926999999999999</v>
      </c>
      <c r="P45" s="42">
        <v>0.3074341659</v>
      </c>
      <c r="Q45" s="42" t="s">
        <v>1905</v>
      </c>
    </row>
    <row r="46" spans="1:17" x14ac:dyDescent="0.15">
      <c r="A46" s="42" t="s">
        <v>1811</v>
      </c>
      <c r="B46" s="42">
        <v>1812</v>
      </c>
      <c r="C46" s="42">
        <v>177</v>
      </c>
      <c r="D46" s="42">
        <v>55</v>
      </c>
      <c r="E46" s="60">
        <v>0.16395999999999999</v>
      </c>
      <c r="F46" s="61">
        <v>0.16064000000000001</v>
      </c>
      <c r="G46" s="61">
        <v>0.16946</v>
      </c>
      <c r="H46" s="61">
        <v>0.14429</v>
      </c>
      <c r="I46" s="61">
        <v>0.14471000000000001</v>
      </c>
      <c r="J46" s="61">
        <v>0.17150000000000001</v>
      </c>
      <c r="K46" s="61">
        <v>0.18126</v>
      </c>
      <c r="L46" s="61">
        <v>0.16550000000000001</v>
      </c>
      <c r="M46" s="61">
        <v>0.13081999999999999</v>
      </c>
      <c r="N46" s="61">
        <v>0.20866999999999999</v>
      </c>
      <c r="O46" s="62">
        <v>0.21168999999999999</v>
      </c>
      <c r="P46" s="42">
        <v>0.68309139829999999</v>
      </c>
      <c r="Q46" s="42" t="s">
        <v>44</v>
      </c>
    </row>
    <row r="47" spans="1:17" x14ac:dyDescent="0.15">
      <c r="A47" s="42" t="s">
        <v>1814</v>
      </c>
      <c r="B47" s="42">
        <v>1655</v>
      </c>
      <c r="C47" s="42">
        <v>150</v>
      </c>
      <c r="D47" s="42">
        <v>68</v>
      </c>
      <c r="E47" s="60">
        <v>0.12404999999999999</v>
      </c>
      <c r="F47" s="61">
        <v>0.12449</v>
      </c>
      <c r="G47" s="61">
        <v>0.12778</v>
      </c>
      <c r="H47" s="61">
        <v>0.12094000000000001</v>
      </c>
      <c r="I47" s="61">
        <v>0.12094000000000001</v>
      </c>
      <c r="J47" s="61">
        <v>0.13317999999999999</v>
      </c>
      <c r="K47" s="61">
        <v>0.13031000000000001</v>
      </c>
      <c r="L47" s="61">
        <v>0.12751000000000001</v>
      </c>
      <c r="M47" s="61">
        <v>0.10172</v>
      </c>
      <c r="N47" s="61">
        <v>0.15579999999999999</v>
      </c>
      <c r="O47" s="62">
        <v>0.12154</v>
      </c>
      <c r="P47" s="42">
        <v>0.83825648639999994</v>
      </c>
      <c r="Q47" s="42" t="s">
        <v>1905</v>
      </c>
    </row>
    <row r="48" spans="1:17" x14ac:dyDescent="0.15">
      <c r="A48" s="42" t="s">
        <v>1928</v>
      </c>
      <c r="B48" s="42">
        <v>1646</v>
      </c>
      <c r="C48" s="42">
        <v>162</v>
      </c>
      <c r="D48" s="42">
        <v>58</v>
      </c>
      <c r="E48" s="60">
        <v>0.12232</v>
      </c>
      <c r="F48" s="61">
        <v>0.12200999999999999</v>
      </c>
      <c r="G48" s="61">
        <v>0.13666</v>
      </c>
      <c r="H48" s="61">
        <v>0.1074</v>
      </c>
      <c r="I48" s="61">
        <v>0.10612000000000001</v>
      </c>
      <c r="J48" s="61">
        <v>0.12009</v>
      </c>
      <c r="K48" s="61">
        <v>0.12592</v>
      </c>
      <c r="L48" s="61">
        <v>0.13186999999999999</v>
      </c>
      <c r="M48" s="61">
        <v>0.10725999999999999</v>
      </c>
      <c r="N48" s="61">
        <v>0.14734</v>
      </c>
      <c r="O48" s="62">
        <v>0.13105</v>
      </c>
      <c r="P48" s="42">
        <v>0.54029137459999999</v>
      </c>
      <c r="Q48" s="42" t="s">
        <v>1905</v>
      </c>
    </row>
    <row r="49" spans="1:17" x14ac:dyDescent="0.15">
      <c r="A49" s="42" t="s">
        <v>1929</v>
      </c>
      <c r="B49" s="42">
        <v>1534</v>
      </c>
      <c r="C49" s="42">
        <v>138</v>
      </c>
      <c r="D49" s="42">
        <v>62</v>
      </c>
      <c r="E49" s="60">
        <v>0.10735</v>
      </c>
      <c r="F49" s="61">
        <v>0.108</v>
      </c>
      <c r="G49" s="61">
        <v>0.10927000000000001</v>
      </c>
      <c r="H49" s="61">
        <v>0.11277</v>
      </c>
      <c r="I49" s="61">
        <v>0.11224000000000001</v>
      </c>
      <c r="J49" s="61">
        <v>0.11822000000000001</v>
      </c>
      <c r="K49" s="61">
        <v>0.12035</v>
      </c>
      <c r="L49" s="61">
        <v>0.12509000000000001</v>
      </c>
      <c r="M49" s="61">
        <v>0.10033</v>
      </c>
      <c r="N49" s="61">
        <v>0.12443</v>
      </c>
      <c r="O49" s="62">
        <v>0.10858</v>
      </c>
      <c r="P49" s="42">
        <v>0.1024704349</v>
      </c>
      <c r="Q49" s="42" t="s">
        <v>44</v>
      </c>
    </row>
    <row r="50" spans="1:17" x14ac:dyDescent="0.15">
      <c r="A50" s="42" t="s">
        <v>1826</v>
      </c>
      <c r="B50" s="42">
        <v>1533</v>
      </c>
      <c r="C50" s="42">
        <v>157</v>
      </c>
      <c r="D50" s="42">
        <v>53</v>
      </c>
      <c r="E50" s="60">
        <v>0.10865</v>
      </c>
      <c r="F50" s="61">
        <v>0.10777</v>
      </c>
      <c r="G50" s="61">
        <v>0.11889</v>
      </c>
      <c r="H50" s="61">
        <v>0.10904</v>
      </c>
      <c r="I50" s="61">
        <v>0.10988000000000001</v>
      </c>
      <c r="J50" s="61">
        <v>0.13106999999999999</v>
      </c>
      <c r="K50" s="61">
        <v>0.12737999999999999</v>
      </c>
      <c r="L50" s="61">
        <v>0.11178</v>
      </c>
      <c r="M50" s="61">
        <v>0.10366</v>
      </c>
      <c r="N50" s="61">
        <v>0.13958000000000001</v>
      </c>
      <c r="O50" s="62">
        <v>0.12817000000000001</v>
      </c>
      <c r="P50" s="42">
        <v>0.2206713619</v>
      </c>
      <c r="Q50" s="42" t="s">
        <v>44</v>
      </c>
    </row>
    <row r="51" spans="1:17" x14ac:dyDescent="0.15">
      <c r="A51" s="42" t="s">
        <v>1930</v>
      </c>
      <c r="B51" s="42">
        <v>1527</v>
      </c>
      <c r="C51" s="42">
        <v>50</v>
      </c>
      <c r="D51" s="42">
        <v>139</v>
      </c>
      <c r="E51" s="60">
        <v>0.13944999999999999</v>
      </c>
      <c r="F51" s="61">
        <v>0.14505000000000001</v>
      </c>
      <c r="G51" s="61">
        <v>0.10977000000000001</v>
      </c>
      <c r="H51" s="61">
        <v>0.12164</v>
      </c>
      <c r="I51" s="61">
        <v>0.12118</v>
      </c>
      <c r="J51" s="61">
        <v>0.12944</v>
      </c>
      <c r="K51" s="61">
        <v>0.10453999999999999</v>
      </c>
      <c r="L51" s="61">
        <v>0.11735</v>
      </c>
      <c r="M51" s="61">
        <v>0.11973</v>
      </c>
      <c r="N51" s="61">
        <v>0.10962</v>
      </c>
      <c r="O51" s="62">
        <v>0.10915999999999999</v>
      </c>
      <c r="P51" s="42">
        <v>0.15304188420000001</v>
      </c>
      <c r="Q51" s="42" t="s">
        <v>1905</v>
      </c>
    </row>
    <row r="52" spans="1:17" x14ac:dyDescent="0.15">
      <c r="A52" s="42" t="s">
        <v>1820</v>
      </c>
      <c r="B52" s="42">
        <v>1488</v>
      </c>
      <c r="C52" s="42">
        <v>144</v>
      </c>
      <c r="D52" s="42">
        <v>69</v>
      </c>
      <c r="E52" s="60">
        <v>9.6290000000000001E-2</v>
      </c>
      <c r="F52" s="61">
        <v>9.5119999999999996E-2</v>
      </c>
      <c r="G52" s="61">
        <v>0.11199000000000001</v>
      </c>
      <c r="H52" s="61">
        <v>9.8299999999999998E-2</v>
      </c>
      <c r="I52" s="61">
        <v>9.9760000000000001E-2</v>
      </c>
      <c r="J52" s="61">
        <v>0.11402</v>
      </c>
      <c r="K52" s="61">
        <v>0.13236000000000001</v>
      </c>
      <c r="L52" s="61">
        <v>0.10306999999999999</v>
      </c>
      <c r="M52" s="61">
        <v>9.4789999999999999E-2</v>
      </c>
      <c r="N52" s="61">
        <v>0.13464999999999999</v>
      </c>
      <c r="O52" s="62">
        <v>0.11405999999999999</v>
      </c>
      <c r="P52" s="42">
        <v>0.2206713619</v>
      </c>
      <c r="Q52" s="42" t="s">
        <v>44</v>
      </c>
    </row>
    <row r="53" spans="1:17" x14ac:dyDescent="0.15">
      <c r="A53" s="42" t="s">
        <v>1808</v>
      </c>
      <c r="B53" s="42">
        <v>1433</v>
      </c>
      <c r="C53" s="42">
        <v>152</v>
      </c>
      <c r="D53" s="42">
        <v>49</v>
      </c>
      <c r="E53" s="60">
        <v>0.11191</v>
      </c>
      <c r="F53" s="61">
        <v>0.10392999999999999</v>
      </c>
      <c r="G53" s="61">
        <v>0.11445</v>
      </c>
      <c r="H53" s="61">
        <v>9.0590000000000004E-2</v>
      </c>
      <c r="I53" s="61">
        <v>9.3179999999999999E-2</v>
      </c>
      <c r="J53" s="61">
        <v>0.11285000000000001</v>
      </c>
      <c r="K53" s="61">
        <v>0.12299</v>
      </c>
      <c r="L53" s="61">
        <v>0.10138</v>
      </c>
      <c r="M53" s="61">
        <v>8.2589999999999997E-2</v>
      </c>
      <c r="N53" s="61">
        <v>0.14310999999999999</v>
      </c>
      <c r="O53" s="62">
        <v>0.13191</v>
      </c>
      <c r="P53" s="42">
        <v>0.83825648639999994</v>
      </c>
      <c r="Q53" s="42" t="s">
        <v>1905</v>
      </c>
    </row>
    <row r="54" spans="1:17" x14ac:dyDescent="0.15">
      <c r="A54" s="42" t="s">
        <v>1931</v>
      </c>
      <c r="B54" s="42">
        <v>1310</v>
      </c>
      <c r="C54" s="42">
        <v>67</v>
      </c>
      <c r="D54" s="42">
        <v>88</v>
      </c>
      <c r="E54" s="60">
        <v>7.2870000000000004E-2</v>
      </c>
      <c r="F54" s="61">
        <v>7.2069999999999995E-2</v>
      </c>
      <c r="G54" s="61">
        <v>8.3129999999999996E-2</v>
      </c>
      <c r="H54" s="61">
        <v>9.1520000000000004E-2</v>
      </c>
      <c r="I54" s="61">
        <v>8.6349999999999996E-2</v>
      </c>
      <c r="J54" s="61">
        <v>8.8319999999999996E-2</v>
      </c>
      <c r="K54" s="61">
        <v>7.6429999999999998E-2</v>
      </c>
      <c r="L54" s="61">
        <v>8.7349999999999997E-2</v>
      </c>
      <c r="M54" s="61">
        <v>7.8439999999999996E-2</v>
      </c>
      <c r="N54" s="61">
        <v>6.7680000000000004E-2</v>
      </c>
      <c r="O54" s="62">
        <v>8.0070000000000002E-2</v>
      </c>
      <c r="P54" s="42">
        <v>0.2206713619</v>
      </c>
      <c r="Q54" s="42" t="s">
        <v>44</v>
      </c>
    </row>
    <row r="55" spans="1:17" x14ac:dyDescent="0.15">
      <c r="A55" s="42" t="s">
        <v>1802</v>
      </c>
      <c r="B55" s="42">
        <v>1297</v>
      </c>
      <c r="C55" s="42">
        <v>98</v>
      </c>
      <c r="D55" s="42">
        <v>64</v>
      </c>
      <c r="E55" s="60">
        <v>7.7859999999999999E-2</v>
      </c>
      <c r="F55" s="61">
        <v>8.1339999999999996E-2</v>
      </c>
      <c r="G55" s="61">
        <v>8.7069999999999995E-2</v>
      </c>
      <c r="H55" s="61">
        <v>9.0590000000000004E-2</v>
      </c>
      <c r="I55" s="61">
        <v>9.3179999999999999E-2</v>
      </c>
      <c r="J55" s="61">
        <v>9.042E-2</v>
      </c>
      <c r="K55" s="61">
        <v>9.0190000000000006E-2</v>
      </c>
      <c r="L55" s="61">
        <v>9.2670000000000002E-2</v>
      </c>
      <c r="M55" s="61">
        <v>7.7609999999999998E-2</v>
      </c>
      <c r="N55" s="61">
        <v>0.11209</v>
      </c>
      <c r="O55" s="62">
        <v>9.1009999999999994E-2</v>
      </c>
      <c r="P55" s="42">
        <v>6.6192579700000004E-2</v>
      </c>
      <c r="Q55" s="42" t="s">
        <v>44</v>
      </c>
    </row>
    <row r="56" spans="1:17" x14ac:dyDescent="0.15">
      <c r="A56" s="42" t="s">
        <v>1812</v>
      </c>
      <c r="B56" s="42">
        <v>1274</v>
      </c>
      <c r="C56" s="42">
        <v>133</v>
      </c>
      <c r="D56" s="42">
        <v>40</v>
      </c>
      <c r="E56" s="60">
        <v>8.6319999999999994E-2</v>
      </c>
      <c r="F56" s="61">
        <v>8.7660000000000002E-2</v>
      </c>
      <c r="G56" s="61">
        <v>7.8439999999999996E-2</v>
      </c>
      <c r="H56" s="61">
        <v>7.1910000000000002E-2</v>
      </c>
      <c r="I56" s="61">
        <v>7.6469999999999996E-2</v>
      </c>
      <c r="J56" s="61">
        <v>8.9719999999999994E-2</v>
      </c>
      <c r="K56" s="61">
        <v>8.9899999999999994E-2</v>
      </c>
      <c r="L56" s="61">
        <v>8.3470000000000003E-2</v>
      </c>
      <c r="M56" s="61">
        <v>6.5689999999999998E-2</v>
      </c>
      <c r="N56" s="61">
        <v>0.10328</v>
      </c>
      <c r="O56" s="62">
        <v>8.4680000000000005E-2</v>
      </c>
      <c r="P56" s="42">
        <v>0.83825648639999994</v>
      </c>
      <c r="Q56" s="42" t="s">
        <v>1905</v>
      </c>
    </row>
    <row r="57" spans="1:17" x14ac:dyDescent="0.15">
      <c r="A57" s="42" t="s">
        <v>1815</v>
      </c>
      <c r="B57" s="42">
        <v>1216</v>
      </c>
      <c r="C57" s="42">
        <v>44</v>
      </c>
      <c r="D57" s="42">
        <v>106</v>
      </c>
      <c r="E57" s="60">
        <v>8.2409999999999997E-2</v>
      </c>
      <c r="F57" s="61">
        <v>8.6760000000000004E-2</v>
      </c>
      <c r="G57" s="61">
        <v>8.337E-2</v>
      </c>
      <c r="H57" s="61">
        <v>9.5729999999999996E-2</v>
      </c>
      <c r="I57" s="61">
        <v>8.8469999999999993E-2</v>
      </c>
      <c r="J57" s="61">
        <v>8.3409999999999998E-2</v>
      </c>
      <c r="K57" s="61">
        <v>6.9110000000000005E-2</v>
      </c>
      <c r="L57" s="61">
        <v>8.2019999999999996E-2</v>
      </c>
      <c r="M57" s="61">
        <v>7.8710000000000002E-2</v>
      </c>
      <c r="N57" s="61">
        <v>7.9310000000000005E-2</v>
      </c>
      <c r="O57" s="62">
        <v>8.7559999999999999E-2</v>
      </c>
      <c r="P57" s="42">
        <v>0.83825648639999994</v>
      </c>
      <c r="Q57" s="42" t="s">
        <v>1905</v>
      </c>
    </row>
    <row r="58" spans="1:17" x14ac:dyDescent="0.15">
      <c r="A58" s="42" t="s">
        <v>1824</v>
      </c>
      <c r="B58" s="42">
        <v>1216</v>
      </c>
      <c r="C58" s="42">
        <v>20</v>
      </c>
      <c r="D58" s="42">
        <v>131</v>
      </c>
      <c r="E58" s="60">
        <v>9.9330000000000002E-2</v>
      </c>
      <c r="F58" s="61">
        <v>0.10709</v>
      </c>
      <c r="G58" s="61">
        <v>7.4740000000000001E-2</v>
      </c>
      <c r="H58" s="61">
        <v>8.5220000000000004E-2</v>
      </c>
      <c r="I58" s="61">
        <v>8.3290000000000003E-2</v>
      </c>
      <c r="J58" s="61">
        <v>8.7620000000000003E-2</v>
      </c>
      <c r="K58" s="61">
        <v>6.5009999999999998E-2</v>
      </c>
      <c r="L58" s="61">
        <v>8.3960000000000007E-2</v>
      </c>
      <c r="M58" s="61">
        <v>8.0379999999999993E-2</v>
      </c>
      <c r="N58" s="61">
        <v>6.9089999999999999E-2</v>
      </c>
      <c r="O58" s="62">
        <v>6.855E-2</v>
      </c>
      <c r="P58" s="42">
        <v>0.15304188420000001</v>
      </c>
      <c r="Q58" s="42" t="s">
        <v>1905</v>
      </c>
    </row>
    <row r="59" spans="1:17" x14ac:dyDescent="0.15">
      <c r="A59" s="42" t="s">
        <v>1932</v>
      </c>
      <c r="B59" s="42">
        <v>1133</v>
      </c>
      <c r="C59" s="42">
        <v>65</v>
      </c>
      <c r="D59" s="42">
        <v>89</v>
      </c>
      <c r="E59" s="60">
        <v>7.1999999999999995E-2</v>
      </c>
      <c r="F59" s="61">
        <v>7.4789999999999995E-2</v>
      </c>
      <c r="G59" s="61">
        <v>6.9559999999999997E-2</v>
      </c>
      <c r="H59" s="61">
        <v>7.0980000000000001E-2</v>
      </c>
      <c r="I59" s="61">
        <v>7.2940000000000005E-2</v>
      </c>
      <c r="J59" s="61">
        <v>7.2429999999999994E-2</v>
      </c>
      <c r="K59" s="61">
        <v>6.5009999999999998E-2</v>
      </c>
      <c r="L59" s="61">
        <v>7.0889999999999995E-2</v>
      </c>
      <c r="M59" s="61">
        <v>7.0949999999999999E-2</v>
      </c>
      <c r="N59" s="61">
        <v>7.0499999999999993E-2</v>
      </c>
      <c r="O59" s="62">
        <v>6.855E-2</v>
      </c>
      <c r="P59" s="42">
        <v>0.41421617820000001</v>
      </c>
      <c r="Q59" s="42" t="s">
        <v>1905</v>
      </c>
    </row>
    <row r="60" spans="1:17" x14ac:dyDescent="0.15">
      <c r="A60" s="42" t="s">
        <v>62</v>
      </c>
      <c r="B60" s="42">
        <v>1103</v>
      </c>
      <c r="C60" s="42">
        <v>69</v>
      </c>
      <c r="D60" s="42">
        <v>73</v>
      </c>
      <c r="E60" s="60">
        <v>6.7449999999999996E-2</v>
      </c>
      <c r="F60" s="61">
        <v>6.8459999999999993E-2</v>
      </c>
      <c r="G60" s="61">
        <v>7.3510000000000006E-2</v>
      </c>
      <c r="H60" s="61">
        <v>7.5880000000000003E-2</v>
      </c>
      <c r="I60" s="61">
        <v>7.6240000000000002E-2</v>
      </c>
      <c r="J60" s="61">
        <v>7.7799999999999994E-2</v>
      </c>
      <c r="K60" s="61">
        <v>7.4959999999999999E-2</v>
      </c>
      <c r="L60" s="61">
        <v>8.1049999999999997E-2</v>
      </c>
      <c r="M60" s="61">
        <v>7.6770000000000005E-2</v>
      </c>
      <c r="N60" s="61">
        <v>7.825E-2</v>
      </c>
      <c r="O60" s="62">
        <v>9.5909999999999995E-2</v>
      </c>
      <c r="P60" s="42">
        <v>1.4305878399999999E-2</v>
      </c>
      <c r="Q60" s="42" t="s">
        <v>44</v>
      </c>
    </row>
    <row r="61" spans="1:17" x14ac:dyDescent="0.15">
      <c r="A61" s="42" t="s">
        <v>1823</v>
      </c>
      <c r="B61" s="42">
        <v>1084</v>
      </c>
      <c r="C61" s="42">
        <v>58</v>
      </c>
      <c r="D61" s="42">
        <v>64</v>
      </c>
      <c r="E61" s="60">
        <v>5.5300000000000002E-2</v>
      </c>
      <c r="F61" s="61">
        <v>5.7389999999999997E-2</v>
      </c>
      <c r="G61" s="61">
        <v>6.8080000000000002E-2</v>
      </c>
      <c r="H61" s="61">
        <v>6.3039999999999999E-2</v>
      </c>
      <c r="I61" s="61">
        <v>6.1879999999999998E-2</v>
      </c>
      <c r="J61" s="61">
        <v>6.028E-2</v>
      </c>
      <c r="K61" s="61">
        <v>6.0319999999999999E-2</v>
      </c>
      <c r="L61" s="61">
        <v>6.4839999999999995E-2</v>
      </c>
      <c r="M61" s="61">
        <v>5.543E-2</v>
      </c>
      <c r="N61" s="61">
        <v>7.4020000000000002E-2</v>
      </c>
      <c r="O61" s="62">
        <v>5.4440000000000002E-2</v>
      </c>
      <c r="P61" s="42">
        <v>0.68309139829999999</v>
      </c>
      <c r="Q61" s="42" t="s">
        <v>44</v>
      </c>
    </row>
    <row r="62" spans="1:17" x14ac:dyDescent="0.15">
      <c r="A62" s="42" t="s">
        <v>63</v>
      </c>
      <c r="B62" s="42">
        <v>1078</v>
      </c>
      <c r="C62" s="42">
        <v>90</v>
      </c>
      <c r="D62" s="42">
        <v>53</v>
      </c>
      <c r="E62" s="60">
        <v>7.8939999999999996E-2</v>
      </c>
      <c r="F62" s="61">
        <v>8.0430000000000001E-2</v>
      </c>
      <c r="G62" s="61">
        <v>8.9289999999999994E-2</v>
      </c>
      <c r="H62" s="61">
        <v>7.7520000000000006E-2</v>
      </c>
      <c r="I62" s="61">
        <v>7.7179999999999999E-2</v>
      </c>
      <c r="J62" s="61">
        <v>7.4770000000000003E-2</v>
      </c>
      <c r="K62" s="61">
        <v>7.3209999999999997E-2</v>
      </c>
      <c r="L62" s="61">
        <v>7.3800000000000004E-2</v>
      </c>
      <c r="M62" s="61">
        <v>7.0680000000000007E-2</v>
      </c>
      <c r="N62" s="61">
        <v>7.8960000000000002E-2</v>
      </c>
      <c r="O62" s="62">
        <v>7.6039999999999996E-2</v>
      </c>
      <c r="P62" s="42">
        <v>2.4744671999999999E-2</v>
      </c>
      <c r="Q62" s="42" t="s">
        <v>1905</v>
      </c>
    </row>
    <row r="63" spans="1:17" x14ac:dyDescent="0.15">
      <c r="A63" s="42" t="s">
        <v>1933</v>
      </c>
      <c r="B63" s="42">
        <v>1045</v>
      </c>
      <c r="C63" s="42">
        <v>85</v>
      </c>
      <c r="D63" s="42">
        <v>48</v>
      </c>
      <c r="E63" s="60">
        <v>5.9639999999999999E-2</v>
      </c>
      <c r="F63" s="61">
        <v>6.3939999999999997E-2</v>
      </c>
      <c r="G63" s="61">
        <v>6.4380000000000007E-2</v>
      </c>
      <c r="H63" s="61">
        <v>6.164E-2</v>
      </c>
      <c r="I63" s="61">
        <v>6.0940000000000001E-2</v>
      </c>
      <c r="J63" s="61">
        <v>6.7760000000000001E-2</v>
      </c>
      <c r="K63" s="61">
        <v>6.5589999999999996E-2</v>
      </c>
      <c r="L63" s="61">
        <v>7.6700000000000004E-2</v>
      </c>
      <c r="M63" s="61">
        <v>5.6259999999999998E-2</v>
      </c>
      <c r="N63" s="61">
        <v>5.9920000000000001E-2</v>
      </c>
      <c r="O63" s="62">
        <v>7.0849999999999996E-2</v>
      </c>
      <c r="P63" s="42">
        <v>0.54029137459999999</v>
      </c>
      <c r="Q63" s="42" t="s">
        <v>44</v>
      </c>
    </row>
    <row r="64" spans="1:17" x14ac:dyDescent="0.15">
      <c r="A64" s="42" t="s">
        <v>1934</v>
      </c>
      <c r="B64" s="42">
        <v>986</v>
      </c>
      <c r="C64" s="42">
        <v>81</v>
      </c>
      <c r="D64" s="42">
        <v>47</v>
      </c>
      <c r="E64" s="60">
        <v>6.8099999999999994E-2</v>
      </c>
      <c r="F64" s="61">
        <v>6.2579999999999997E-2</v>
      </c>
      <c r="G64" s="61">
        <v>6.0429999999999998E-2</v>
      </c>
      <c r="H64" s="61">
        <v>6.1870000000000001E-2</v>
      </c>
      <c r="I64" s="61">
        <v>6.5180000000000002E-2</v>
      </c>
      <c r="J64" s="61">
        <v>6.7519999999999997E-2</v>
      </c>
      <c r="K64" s="61">
        <v>6.2080000000000003E-2</v>
      </c>
      <c r="L64" s="61">
        <v>7.041E-2</v>
      </c>
      <c r="M64" s="61">
        <v>5.8200000000000002E-2</v>
      </c>
      <c r="N64" s="61">
        <v>6.4860000000000001E-2</v>
      </c>
      <c r="O64" s="62">
        <v>7.2289999999999993E-2</v>
      </c>
      <c r="P64" s="42">
        <v>0.68309139829999999</v>
      </c>
      <c r="Q64" s="42" t="s">
        <v>44</v>
      </c>
    </row>
    <row r="65" spans="1:17" x14ac:dyDescent="0.15">
      <c r="A65" s="42" t="s">
        <v>1935</v>
      </c>
      <c r="B65" s="42">
        <v>946</v>
      </c>
      <c r="C65" s="42">
        <v>78</v>
      </c>
      <c r="D65" s="42">
        <v>44</v>
      </c>
      <c r="E65" s="60">
        <v>5.2049999999999999E-2</v>
      </c>
      <c r="F65" s="61">
        <v>5.1740000000000001E-2</v>
      </c>
      <c r="G65" s="61">
        <v>6.5369999999999998E-2</v>
      </c>
      <c r="H65" s="61">
        <v>6.4909999999999995E-2</v>
      </c>
      <c r="I65" s="61">
        <v>6.4710000000000004E-2</v>
      </c>
      <c r="J65" s="61">
        <v>6.3549999999999995E-2</v>
      </c>
      <c r="K65" s="61">
        <v>5.8569999999999997E-2</v>
      </c>
      <c r="L65" s="61">
        <v>6.3149999999999998E-2</v>
      </c>
      <c r="M65" s="61">
        <v>6.3189999999999996E-2</v>
      </c>
      <c r="N65" s="61">
        <v>5.8860000000000003E-2</v>
      </c>
      <c r="O65" s="62">
        <v>5.4719999999999998E-2</v>
      </c>
      <c r="P65" s="42">
        <v>0.41421617820000001</v>
      </c>
      <c r="Q65" s="42" t="s">
        <v>44</v>
      </c>
    </row>
    <row r="66" spans="1:17" x14ac:dyDescent="0.15">
      <c r="A66" s="42" t="s">
        <v>1936</v>
      </c>
      <c r="B66" s="42">
        <v>837</v>
      </c>
      <c r="C66" s="42">
        <v>62</v>
      </c>
      <c r="D66" s="42">
        <v>53</v>
      </c>
      <c r="E66" s="60">
        <v>5.7689999999999998E-2</v>
      </c>
      <c r="F66" s="61">
        <v>5.5809999999999998E-2</v>
      </c>
      <c r="G66" s="61">
        <v>5.7970000000000001E-2</v>
      </c>
      <c r="H66" s="61">
        <v>5.5570000000000001E-2</v>
      </c>
      <c r="I66" s="61">
        <v>5.9060000000000001E-2</v>
      </c>
      <c r="J66" s="61">
        <v>6.3549999999999995E-2</v>
      </c>
      <c r="K66" s="61">
        <v>5.7689999999999998E-2</v>
      </c>
      <c r="L66" s="61">
        <v>5.4199999999999998E-2</v>
      </c>
      <c r="M66" s="61">
        <v>6.3189999999999996E-2</v>
      </c>
      <c r="N66" s="61">
        <v>5.6750000000000002E-2</v>
      </c>
      <c r="O66" s="62">
        <v>5.9040000000000002E-2</v>
      </c>
      <c r="P66" s="42">
        <v>0.68309139829999999</v>
      </c>
      <c r="Q66" s="42" t="s">
        <v>44</v>
      </c>
    </row>
    <row r="67" spans="1:17" x14ac:dyDescent="0.15">
      <c r="A67" s="42" t="s">
        <v>1937</v>
      </c>
      <c r="B67" s="42">
        <v>834</v>
      </c>
      <c r="C67" s="42">
        <v>82</v>
      </c>
      <c r="D67" s="42">
        <v>26</v>
      </c>
      <c r="E67" s="60">
        <v>5.747E-2</v>
      </c>
      <c r="F67" s="61">
        <v>5.1740000000000001E-2</v>
      </c>
      <c r="G67" s="61">
        <v>5.8709999999999998E-2</v>
      </c>
      <c r="H67" s="61">
        <v>5.2299999999999999E-2</v>
      </c>
      <c r="I67" s="61">
        <v>5.3179999999999998E-2</v>
      </c>
      <c r="J67" s="61">
        <v>6.7059999999999995E-2</v>
      </c>
      <c r="K67" s="61">
        <v>6.4130000000000006E-2</v>
      </c>
      <c r="L67" s="61">
        <v>5.9040000000000002E-2</v>
      </c>
      <c r="M67" s="61">
        <v>4.8779999999999997E-2</v>
      </c>
      <c r="N67" s="61">
        <v>6.6269999999999996E-2</v>
      </c>
      <c r="O67" s="62">
        <v>5.7599999999999998E-2</v>
      </c>
      <c r="P67" s="42">
        <v>0.41421617820000001</v>
      </c>
      <c r="Q67" s="42" t="s">
        <v>44</v>
      </c>
    </row>
    <row r="68" spans="1:17" x14ac:dyDescent="0.15">
      <c r="A68" s="42" t="s">
        <v>65</v>
      </c>
      <c r="B68" s="42">
        <v>822</v>
      </c>
      <c r="C68" s="42">
        <v>15</v>
      </c>
      <c r="D68" s="42">
        <v>95</v>
      </c>
      <c r="E68" s="60">
        <v>5.8119999999999998E-2</v>
      </c>
      <c r="F68" s="61">
        <v>6.4619999999999997E-2</v>
      </c>
      <c r="G68" s="61">
        <v>4.5879999999999997E-2</v>
      </c>
      <c r="H68" s="61">
        <v>4.6460000000000001E-2</v>
      </c>
      <c r="I68" s="61">
        <v>4.5179999999999998E-2</v>
      </c>
      <c r="J68" s="61">
        <v>4.1360000000000001E-2</v>
      </c>
      <c r="K68" s="61">
        <v>2.7230000000000001E-2</v>
      </c>
      <c r="L68" s="61">
        <v>4.113E-2</v>
      </c>
      <c r="M68" s="61">
        <v>3.7139999999999999E-2</v>
      </c>
      <c r="N68" s="61">
        <v>2.8899999999999999E-2</v>
      </c>
      <c r="O68" s="62">
        <v>3.5999999999999997E-2</v>
      </c>
      <c r="P68" s="42">
        <v>2.4744671999999999E-2</v>
      </c>
      <c r="Q68" s="42" t="s">
        <v>1905</v>
      </c>
    </row>
    <row r="69" spans="1:17" x14ac:dyDescent="0.15">
      <c r="A69" s="42" t="s">
        <v>1803</v>
      </c>
      <c r="B69" s="42">
        <v>814</v>
      </c>
      <c r="C69" s="42">
        <v>70</v>
      </c>
      <c r="D69" s="42">
        <v>25</v>
      </c>
      <c r="E69" s="60">
        <v>5.3350000000000002E-2</v>
      </c>
      <c r="F69" s="61">
        <v>5.2420000000000001E-2</v>
      </c>
      <c r="G69" s="61">
        <v>5.3769999999999998E-2</v>
      </c>
      <c r="H69" s="61">
        <v>5.4629999999999998E-2</v>
      </c>
      <c r="I69" s="61">
        <v>5.5059999999999998E-2</v>
      </c>
      <c r="J69" s="61">
        <v>6.0979999999999999E-2</v>
      </c>
      <c r="K69" s="61">
        <v>4.802E-2</v>
      </c>
      <c r="L69" s="61">
        <v>5.3710000000000001E-2</v>
      </c>
      <c r="M69" s="61">
        <v>4.4900000000000002E-2</v>
      </c>
      <c r="N69" s="61">
        <v>6.2390000000000001E-2</v>
      </c>
      <c r="O69" s="62">
        <v>5.4149999999999997E-2</v>
      </c>
      <c r="P69" s="42">
        <v>0.3074341659</v>
      </c>
      <c r="Q69" s="42" t="s">
        <v>44</v>
      </c>
    </row>
    <row r="70" spans="1:17" x14ac:dyDescent="0.15">
      <c r="A70" s="42" t="s">
        <v>394</v>
      </c>
      <c r="B70" s="42">
        <v>770</v>
      </c>
      <c r="C70" s="42">
        <v>26</v>
      </c>
      <c r="D70" s="42">
        <v>69</v>
      </c>
      <c r="E70" s="60">
        <v>4.9450000000000001E-2</v>
      </c>
      <c r="F70" s="61">
        <v>5.219E-2</v>
      </c>
      <c r="G70" s="61">
        <v>4.6870000000000002E-2</v>
      </c>
      <c r="H70" s="61">
        <v>4.8559999999999999E-2</v>
      </c>
      <c r="I70" s="61">
        <v>4.7759999999999997E-2</v>
      </c>
      <c r="J70" s="61">
        <v>4.65E-2</v>
      </c>
      <c r="K70" s="61">
        <v>4.3339999999999997E-2</v>
      </c>
      <c r="L70" s="61">
        <v>4.4040000000000003E-2</v>
      </c>
      <c r="M70" s="61">
        <v>4.4069999999999998E-2</v>
      </c>
      <c r="N70" s="61">
        <v>5.7099999999999998E-2</v>
      </c>
      <c r="O70" s="62">
        <v>3.9170000000000003E-2</v>
      </c>
      <c r="P70" s="42">
        <v>0.15304188420000001</v>
      </c>
      <c r="Q70" s="42" t="s">
        <v>1905</v>
      </c>
    </row>
    <row r="71" spans="1:17" x14ac:dyDescent="0.15">
      <c r="A71" s="42" t="s">
        <v>1938</v>
      </c>
      <c r="B71" s="42">
        <v>745</v>
      </c>
      <c r="C71" s="42">
        <v>44</v>
      </c>
      <c r="D71" s="42">
        <v>59</v>
      </c>
      <c r="E71" s="60">
        <v>4.2509999999999999E-2</v>
      </c>
      <c r="F71" s="61">
        <v>4.1119999999999997E-2</v>
      </c>
      <c r="G71" s="61">
        <v>4.6370000000000001E-2</v>
      </c>
      <c r="H71" s="61">
        <v>4.5760000000000002E-2</v>
      </c>
      <c r="I71" s="61">
        <v>4.7059999999999998E-2</v>
      </c>
      <c r="J71" s="61">
        <v>3.7150000000000002E-2</v>
      </c>
      <c r="K71" s="61">
        <v>4.0410000000000001E-2</v>
      </c>
      <c r="L71" s="61">
        <v>4.3549999999999998E-2</v>
      </c>
      <c r="M71" s="61">
        <v>3.381E-2</v>
      </c>
      <c r="N71" s="61">
        <v>3.7359999999999997E-2</v>
      </c>
      <c r="O71" s="62">
        <v>3.4849999999999999E-2</v>
      </c>
      <c r="P71" s="42">
        <v>0.3074341659</v>
      </c>
      <c r="Q71" s="42" t="s">
        <v>1905</v>
      </c>
    </row>
    <row r="72" spans="1:17" x14ac:dyDescent="0.15">
      <c r="A72" s="42" t="s">
        <v>1939</v>
      </c>
      <c r="B72" s="42">
        <v>688</v>
      </c>
      <c r="C72" s="42">
        <v>47</v>
      </c>
      <c r="D72" s="42">
        <v>37</v>
      </c>
      <c r="E72" s="60">
        <v>3.925E-2</v>
      </c>
      <c r="F72" s="61">
        <v>4.2479999999999997E-2</v>
      </c>
      <c r="G72" s="61">
        <v>4.4150000000000002E-2</v>
      </c>
      <c r="H72" s="61">
        <v>4.8329999999999998E-2</v>
      </c>
      <c r="I72" s="61">
        <v>4.6820000000000001E-2</v>
      </c>
      <c r="J72" s="61">
        <v>4.0890000000000003E-2</v>
      </c>
      <c r="K72" s="61">
        <v>4.3339999999999997E-2</v>
      </c>
      <c r="L72" s="61">
        <v>4.0649999999999999E-2</v>
      </c>
      <c r="M72" s="61">
        <v>5.0169999999999999E-2</v>
      </c>
      <c r="N72" s="61">
        <v>4.8640000000000003E-2</v>
      </c>
      <c r="O72" s="62">
        <v>4.5220000000000003E-2</v>
      </c>
      <c r="P72" s="42">
        <v>0.15304188420000001</v>
      </c>
      <c r="Q72" s="42" t="s">
        <v>44</v>
      </c>
    </row>
    <row r="73" spans="1:17" x14ac:dyDescent="0.15">
      <c r="A73" s="42" t="s">
        <v>1819</v>
      </c>
      <c r="B73" s="42">
        <v>657</v>
      </c>
      <c r="C73" s="42">
        <v>10</v>
      </c>
      <c r="D73" s="42">
        <v>71</v>
      </c>
      <c r="E73" s="60">
        <v>4.3810000000000002E-2</v>
      </c>
      <c r="F73" s="61">
        <v>4.9709999999999997E-2</v>
      </c>
      <c r="G73" s="61">
        <v>3.1570000000000001E-2</v>
      </c>
      <c r="H73" s="61">
        <v>4.0629999999999999E-2</v>
      </c>
      <c r="I73" s="61">
        <v>3.7179999999999998E-2</v>
      </c>
      <c r="J73" s="61">
        <v>3.6209999999999999E-2</v>
      </c>
      <c r="K73" s="61">
        <v>2.606E-2</v>
      </c>
      <c r="L73" s="61">
        <v>3.3390000000000003E-2</v>
      </c>
      <c r="M73" s="61">
        <v>3.0210000000000001E-2</v>
      </c>
      <c r="N73" s="61">
        <v>2.044E-2</v>
      </c>
      <c r="O73" s="62">
        <v>2.2749999999999999E-2</v>
      </c>
      <c r="P73" s="42">
        <v>0.1024704349</v>
      </c>
      <c r="Q73" s="42" t="s">
        <v>1905</v>
      </c>
    </row>
    <row r="74" spans="1:17" x14ac:dyDescent="0.15">
      <c r="A74" s="42" t="s">
        <v>1940</v>
      </c>
      <c r="B74" s="42">
        <v>652</v>
      </c>
      <c r="C74" s="42">
        <v>15</v>
      </c>
      <c r="D74" s="42">
        <v>71</v>
      </c>
      <c r="E74" s="60">
        <v>3.882E-2</v>
      </c>
      <c r="F74" s="61">
        <v>3.8640000000000001E-2</v>
      </c>
      <c r="G74" s="61">
        <v>3.7990000000000003E-2</v>
      </c>
      <c r="H74" s="61">
        <v>4.3659999999999997E-2</v>
      </c>
      <c r="I74" s="61">
        <v>4.6589999999999999E-2</v>
      </c>
      <c r="J74" s="61">
        <v>3.6679999999999997E-2</v>
      </c>
      <c r="K74" s="61">
        <v>2.665E-2</v>
      </c>
      <c r="L74" s="61">
        <v>3.6049999999999999E-2</v>
      </c>
      <c r="M74" s="61">
        <v>3.2710000000000003E-2</v>
      </c>
      <c r="N74" s="61">
        <v>2.9960000000000001E-2</v>
      </c>
      <c r="O74" s="62">
        <v>3.1969999999999998E-2</v>
      </c>
      <c r="P74" s="42">
        <v>0.2206713619</v>
      </c>
      <c r="Q74" s="42" t="s">
        <v>1905</v>
      </c>
    </row>
    <row r="75" spans="1:17" x14ac:dyDescent="0.15">
      <c r="A75" s="42" t="s">
        <v>66</v>
      </c>
      <c r="B75" s="42">
        <v>632</v>
      </c>
      <c r="C75" s="42">
        <v>15</v>
      </c>
      <c r="D75" s="42">
        <v>63</v>
      </c>
      <c r="E75" s="60">
        <v>5.0310000000000001E-2</v>
      </c>
      <c r="F75" s="61">
        <v>5.0160000000000003E-2</v>
      </c>
      <c r="G75" s="61">
        <v>3.2809999999999999E-2</v>
      </c>
      <c r="H75" s="61">
        <v>3.245E-2</v>
      </c>
      <c r="I75" s="61">
        <v>3.2469999999999999E-2</v>
      </c>
      <c r="J75" s="61">
        <v>3.5749999999999997E-2</v>
      </c>
      <c r="K75" s="61">
        <v>2.2839999999999999E-2</v>
      </c>
      <c r="L75" s="61">
        <v>3.8949999999999999E-2</v>
      </c>
      <c r="M75" s="61">
        <v>3.1600000000000003E-2</v>
      </c>
      <c r="N75" s="61">
        <v>2.1149999999999999E-2</v>
      </c>
      <c r="O75" s="62">
        <v>2.5919999999999999E-2</v>
      </c>
      <c r="P75" s="42">
        <v>4.1226833300000001E-2</v>
      </c>
      <c r="Q75" s="42" t="s">
        <v>1905</v>
      </c>
    </row>
    <row r="76" spans="1:17" x14ac:dyDescent="0.15">
      <c r="A76" s="42" t="s">
        <v>1816</v>
      </c>
      <c r="B76" s="42">
        <v>628</v>
      </c>
      <c r="C76" s="42">
        <v>15</v>
      </c>
      <c r="D76" s="42">
        <v>64</v>
      </c>
      <c r="E76" s="60">
        <v>3.4049999999999997E-2</v>
      </c>
      <c r="F76" s="61">
        <v>3.2539999999999999E-2</v>
      </c>
      <c r="G76" s="61">
        <v>2.8369999999999999E-2</v>
      </c>
      <c r="H76" s="61">
        <v>3.4320000000000003E-2</v>
      </c>
      <c r="I76" s="61">
        <v>3.3410000000000002E-2</v>
      </c>
      <c r="J76" s="61">
        <v>3.1309999999999998E-2</v>
      </c>
      <c r="K76" s="61">
        <v>3.8949999999999999E-2</v>
      </c>
      <c r="L76" s="61">
        <v>2.9520000000000001E-2</v>
      </c>
      <c r="M76" s="61">
        <v>2.9929999999999998E-2</v>
      </c>
      <c r="N76" s="61">
        <v>3.1019999999999999E-2</v>
      </c>
      <c r="O76" s="62">
        <v>3.024E-2</v>
      </c>
      <c r="P76" s="42">
        <v>0.83825648639999994</v>
      </c>
      <c r="Q76" s="42" t="s">
        <v>44</v>
      </c>
    </row>
    <row r="77" spans="1:17" x14ac:dyDescent="0.15">
      <c r="A77" s="42" t="s">
        <v>1813</v>
      </c>
      <c r="B77" s="42">
        <v>625</v>
      </c>
      <c r="C77" s="42">
        <v>53</v>
      </c>
      <c r="D77" s="42">
        <v>25</v>
      </c>
      <c r="E77" s="60">
        <v>2.3210000000000001E-2</v>
      </c>
      <c r="F77" s="61">
        <v>2.3949999999999999E-2</v>
      </c>
      <c r="G77" s="61">
        <v>2.7629999999999998E-2</v>
      </c>
      <c r="H77" s="61">
        <v>2.9190000000000001E-2</v>
      </c>
      <c r="I77" s="61">
        <v>2.7289999999999998E-2</v>
      </c>
      <c r="J77" s="61">
        <v>3.107E-2</v>
      </c>
      <c r="K77" s="61">
        <v>2.4889999999999999E-2</v>
      </c>
      <c r="L77" s="61">
        <v>2.928E-2</v>
      </c>
      <c r="M77" s="61">
        <v>2.605E-2</v>
      </c>
      <c r="N77" s="61">
        <v>2.9610000000000001E-2</v>
      </c>
      <c r="O77" s="62">
        <v>2.7359999999999999E-2</v>
      </c>
      <c r="P77" s="42">
        <v>0.1024704349</v>
      </c>
      <c r="Q77" s="42" t="s">
        <v>44</v>
      </c>
    </row>
    <row r="78" spans="1:17" x14ac:dyDescent="0.15">
      <c r="A78" s="42" t="s">
        <v>1941</v>
      </c>
      <c r="B78" s="42">
        <v>588</v>
      </c>
      <c r="C78" s="42">
        <v>25</v>
      </c>
      <c r="D78" s="42">
        <v>52</v>
      </c>
      <c r="E78" s="60">
        <v>4.2070000000000003E-2</v>
      </c>
      <c r="F78" s="61">
        <v>4.7449999999999999E-2</v>
      </c>
      <c r="G78" s="61">
        <v>3.4779999999999998E-2</v>
      </c>
      <c r="H78" s="61">
        <v>3.5020000000000003E-2</v>
      </c>
      <c r="I78" s="61">
        <v>3.4349999999999999E-2</v>
      </c>
      <c r="J78" s="61">
        <v>3.5279999999999999E-2</v>
      </c>
      <c r="K78" s="61">
        <v>3.4849999999999999E-2</v>
      </c>
      <c r="L78" s="61">
        <v>3.3390000000000003E-2</v>
      </c>
      <c r="M78" s="61">
        <v>2.7720000000000002E-2</v>
      </c>
      <c r="N78" s="61">
        <v>2.6790000000000001E-2</v>
      </c>
      <c r="O78" s="62">
        <v>3.3989999999999999E-2</v>
      </c>
      <c r="P78" s="42">
        <v>6.6192579700000004E-2</v>
      </c>
      <c r="Q78" s="42" t="s">
        <v>1905</v>
      </c>
    </row>
    <row r="79" spans="1:17" x14ac:dyDescent="0.15">
      <c r="A79" s="42" t="s">
        <v>1942</v>
      </c>
      <c r="B79" s="42">
        <v>558</v>
      </c>
      <c r="C79" s="42">
        <v>28</v>
      </c>
      <c r="D79" s="42">
        <v>41</v>
      </c>
      <c r="E79" s="60">
        <v>3.1660000000000001E-2</v>
      </c>
      <c r="F79" s="61">
        <v>3.2079999999999997E-2</v>
      </c>
      <c r="G79" s="61">
        <v>3.108E-2</v>
      </c>
      <c r="H79" s="61">
        <v>3.619E-2</v>
      </c>
      <c r="I79" s="61">
        <v>3.6940000000000001E-2</v>
      </c>
      <c r="J79" s="61">
        <v>3.3410000000000002E-2</v>
      </c>
      <c r="K79" s="61">
        <v>3.075E-2</v>
      </c>
      <c r="L79" s="61">
        <v>2.8070000000000001E-2</v>
      </c>
      <c r="M79" s="61">
        <v>2.8819999999999998E-2</v>
      </c>
      <c r="N79" s="61">
        <v>4.2999999999999997E-2</v>
      </c>
      <c r="O79" s="62">
        <v>3.168E-2</v>
      </c>
      <c r="P79" s="42">
        <v>0.68309139829999999</v>
      </c>
      <c r="Q79" s="42" t="s">
        <v>44</v>
      </c>
    </row>
    <row r="80" spans="1:17" x14ac:dyDescent="0.15">
      <c r="A80" s="42" t="s">
        <v>1943</v>
      </c>
      <c r="B80" s="42">
        <v>539</v>
      </c>
      <c r="C80" s="42">
        <v>22</v>
      </c>
      <c r="D80" s="42">
        <v>47</v>
      </c>
      <c r="E80" s="60">
        <v>3.7089999999999998E-2</v>
      </c>
      <c r="F80" s="61">
        <v>3.8859999999999999E-2</v>
      </c>
      <c r="G80" s="61">
        <v>3.6749999999999998E-2</v>
      </c>
      <c r="H80" s="61">
        <v>3.8760000000000003E-2</v>
      </c>
      <c r="I80" s="61">
        <v>3.7409999999999999E-2</v>
      </c>
      <c r="J80" s="61">
        <v>4.0649999999999999E-2</v>
      </c>
      <c r="K80" s="61">
        <v>4.07E-2</v>
      </c>
      <c r="L80" s="61">
        <v>3.533E-2</v>
      </c>
      <c r="M80" s="61">
        <v>3.9629999999999999E-2</v>
      </c>
      <c r="N80" s="61">
        <v>3.1019999999999999E-2</v>
      </c>
      <c r="O80" s="62">
        <v>3.5999999999999997E-2</v>
      </c>
      <c r="P80" s="42">
        <v>0.83825648639999994</v>
      </c>
      <c r="Q80" s="42" t="s">
        <v>44</v>
      </c>
    </row>
    <row r="81" spans="1:17" x14ac:dyDescent="0.15">
      <c r="A81" s="42" t="s">
        <v>1822</v>
      </c>
      <c r="B81" s="42">
        <v>485</v>
      </c>
      <c r="C81" s="42">
        <v>4</v>
      </c>
      <c r="D81" s="42">
        <v>63</v>
      </c>
      <c r="E81" s="60">
        <v>4.2720000000000001E-2</v>
      </c>
      <c r="F81" s="61">
        <v>4.496E-2</v>
      </c>
      <c r="G81" s="61">
        <v>2.171E-2</v>
      </c>
      <c r="H81" s="61">
        <v>2.3109999999999999E-2</v>
      </c>
      <c r="I81" s="61">
        <v>2.4240000000000001E-2</v>
      </c>
      <c r="J81" s="61">
        <v>2.1499999999999998E-2</v>
      </c>
      <c r="K81" s="61">
        <v>1.2880000000000001E-2</v>
      </c>
      <c r="L81" s="61">
        <v>2.3230000000000001E-2</v>
      </c>
      <c r="M81" s="61">
        <v>2.3E-2</v>
      </c>
      <c r="N81" s="61">
        <v>1.5859999999999999E-2</v>
      </c>
      <c r="O81" s="62">
        <v>1.6990000000000002E-2</v>
      </c>
      <c r="P81" s="42">
        <v>0.1024704349</v>
      </c>
      <c r="Q81" s="42" t="s">
        <v>1905</v>
      </c>
    </row>
    <row r="82" spans="1:17" x14ac:dyDescent="0.15">
      <c r="A82" s="42" t="s">
        <v>1944</v>
      </c>
      <c r="B82" s="42">
        <v>431</v>
      </c>
      <c r="C82" s="42">
        <v>8</v>
      </c>
      <c r="D82" s="42">
        <v>49</v>
      </c>
      <c r="E82" s="60">
        <v>2.8410000000000001E-2</v>
      </c>
      <c r="F82" s="61">
        <v>3.4119999999999998E-2</v>
      </c>
      <c r="G82" s="61">
        <v>1.8749999999999999E-2</v>
      </c>
      <c r="H82" s="61">
        <v>2.0310000000000002E-2</v>
      </c>
      <c r="I82" s="61">
        <v>2.282E-2</v>
      </c>
      <c r="J82" s="61">
        <v>2.383E-2</v>
      </c>
      <c r="K82" s="61">
        <v>1.464E-2</v>
      </c>
      <c r="L82" s="61">
        <v>1.9109999999999999E-2</v>
      </c>
      <c r="M82" s="61">
        <v>1.746E-2</v>
      </c>
      <c r="N82" s="61">
        <v>1.3390000000000001E-2</v>
      </c>
      <c r="O82" s="62">
        <v>1.584E-2</v>
      </c>
      <c r="P82" s="42">
        <v>0.1024704349</v>
      </c>
      <c r="Q82" s="42" t="s">
        <v>1905</v>
      </c>
    </row>
    <row r="83" spans="1:17" x14ac:dyDescent="0.15">
      <c r="A83" s="42" t="s">
        <v>1945</v>
      </c>
      <c r="B83" s="42">
        <v>371</v>
      </c>
      <c r="C83" s="42">
        <v>15</v>
      </c>
      <c r="D83" s="42">
        <v>26</v>
      </c>
      <c r="E83" s="60">
        <v>1.3010000000000001E-2</v>
      </c>
      <c r="F83" s="61">
        <v>1.197E-2</v>
      </c>
      <c r="G83" s="61">
        <v>1.6029999999999999E-2</v>
      </c>
      <c r="H83" s="61">
        <v>1.728E-2</v>
      </c>
      <c r="I83" s="61">
        <v>1.6709999999999999E-2</v>
      </c>
      <c r="J83" s="61">
        <v>1.2149999999999999E-2</v>
      </c>
      <c r="K83" s="61">
        <v>1.8450000000000001E-2</v>
      </c>
      <c r="L83" s="61">
        <v>1.4279999999999999E-2</v>
      </c>
      <c r="M83" s="61">
        <v>1.857E-2</v>
      </c>
      <c r="N83" s="61">
        <v>3.031E-2</v>
      </c>
      <c r="O83" s="62">
        <v>1.7860000000000001E-2</v>
      </c>
      <c r="P83" s="42">
        <v>6.6192579700000004E-2</v>
      </c>
      <c r="Q83" s="42" t="s">
        <v>44</v>
      </c>
    </row>
    <row r="84" spans="1:17" x14ac:dyDescent="0.15">
      <c r="A84" s="42" t="s">
        <v>1946</v>
      </c>
      <c r="B84" s="42">
        <v>322</v>
      </c>
      <c r="C84" s="42">
        <v>14</v>
      </c>
      <c r="D84" s="42">
        <v>16</v>
      </c>
      <c r="E84" s="60">
        <v>2.9929999999999998E-2</v>
      </c>
      <c r="F84" s="61">
        <v>3.005E-2</v>
      </c>
      <c r="G84" s="61">
        <v>2.8119999999999999E-2</v>
      </c>
      <c r="H84" s="61">
        <v>3.1050000000000001E-2</v>
      </c>
      <c r="I84" s="61">
        <v>3.1289999999999998E-2</v>
      </c>
      <c r="J84" s="61">
        <v>3.3640000000000003E-2</v>
      </c>
      <c r="K84" s="61">
        <v>2.7529999999999999E-2</v>
      </c>
      <c r="L84" s="61">
        <v>3.1940000000000003E-2</v>
      </c>
      <c r="M84" s="61">
        <v>2.9100000000000001E-2</v>
      </c>
      <c r="N84" s="61">
        <v>3.1719999999999998E-2</v>
      </c>
      <c r="O84" s="62">
        <v>2.7650000000000001E-2</v>
      </c>
      <c r="P84" s="42">
        <v>0.41421617820000001</v>
      </c>
      <c r="Q84" s="42" t="s">
        <v>44</v>
      </c>
    </row>
    <row r="85" spans="1:17" x14ac:dyDescent="0.15">
      <c r="A85" s="42" t="s">
        <v>1947</v>
      </c>
      <c r="B85" s="42">
        <v>298</v>
      </c>
      <c r="C85" s="42">
        <v>12</v>
      </c>
      <c r="D85" s="42">
        <v>18</v>
      </c>
      <c r="E85" s="60">
        <v>1.345E-2</v>
      </c>
      <c r="F85" s="61">
        <v>1.333E-2</v>
      </c>
      <c r="G85" s="61">
        <v>1.2829999999999999E-2</v>
      </c>
      <c r="H85" s="61">
        <v>1.5640000000000001E-2</v>
      </c>
      <c r="I85" s="61">
        <v>1.435E-2</v>
      </c>
      <c r="J85" s="61">
        <v>1.379E-2</v>
      </c>
      <c r="K85" s="61">
        <v>1.6109999999999999E-2</v>
      </c>
      <c r="L85" s="61">
        <v>1.0160000000000001E-2</v>
      </c>
      <c r="M85" s="61">
        <v>1.247E-2</v>
      </c>
      <c r="N85" s="61">
        <v>2.3970000000000002E-2</v>
      </c>
      <c r="O85" s="62">
        <v>1.8720000000000001E-2</v>
      </c>
      <c r="P85" s="42">
        <v>0.2206713619</v>
      </c>
      <c r="Q85" s="42" t="s">
        <v>44</v>
      </c>
    </row>
    <row r="86" spans="1:17" x14ac:dyDescent="0.15">
      <c r="A86" s="42" t="s">
        <v>1948</v>
      </c>
      <c r="B86" s="42">
        <v>288</v>
      </c>
      <c r="C86" s="42">
        <v>5</v>
      </c>
      <c r="D86" s="42">
        <v>32</v>
      </c>
      <c r="E86" s="60">
        <v>2.342E-2</v>
      </c>
      <c r="F86" s="61">
        <v>1.9429999999999999E-2</v>
      </c>
      <c r="G86" s="61">
        <v>1.11E-2</v>
      </c>
      <c r="H86" s="61">
        <v>1.214E-2</v>
      </c>
      <c r="I86" s="61">
        <v>1.0120000000000001E-2</v>
      </c>
      <c r="J86" s="61">
        <v>1.238E-2</v>
      </c>
      <c r="K86" s="61">
        <v>6.7299999999999999E-3</v>
      </c>
      <c r="L86" s="61">
        <v>1.21E-2</v>
      </c>
      <c r="M86" s="61">
        <v>1.0529999999999999E-2</v>
      </c>
      <c r="N86" s="61">
        <v>9.1599999999999997E-3</v>
      </c>
      <c r="O86" s="62">
        <v>7.4900000000000001E-3</v>
      </c>
      <c r="P86" s="42">
        <v>6.6192579700000004E-2</v>
      </c>
      <c r="Q86" s="42" t="s">
        <v>1905</v>
      </c>
    </row>
    <row r="87" spans="1:17" x14ac:dyDescent="0.15">
      <c r="A87" s="42" t="s">
        <v>1949</v>
      </c>
      <c r="B87" s="42">
        <v>271</v>
      </c>
      <c r="C87" s="42">
        <v>30</v>
      </c>
      <c r="D87" s="42">
        <v>6</v>
      </c>
      <c r="E87" s="60">
        <v>1.0189999999999999E-2</v>
      </c>
      <c r="F87" s="61">
        <v>1.107E-2</v>
      </c>
      <c r="G87" s="61">
        <v>1.554E-2</v>
      </c>
      <c r="H87" s="61">
        <v>1.027E-2</v>
      </c>
      <c r="I87" s="61">
        <v>1.176E-2</v>
      </c>
      <c r="J87" s="61">
        <v>1.636E-2</v>
      </c>
      <c r="K87" s="61">
        <v>1.9619999999999999E-2</v>
      </c>
      <c r="L87" s="61">
        <v>9.6799999999999994E-3</v>
      </c>
      <c r="M87" s="61">
        <v>8.8699999999999994E-3</v>
      </c>
      <c r="N87" s="61">
        <v>1.6209999999999999E-2</v>
      </c>
      <c r="O87" s="62">
        <v>1.238E-2</v>
      </c>
      <c r="P87" s="42">
        <v>0.68309139829999999</v>
      </c>
      <c r="Q87" s="42" t="s">
        <v>44</v>
      </c>
    </row>
    <row r="88" spans="1:17" x14ac:dyDescent="0.15">
      <c r="A88" s="42" t="s">
        <v>1950</v>
      </c>
      <c r="B88" s="42">
        <v>236</v>
      </c>
      <c r="C88" s="42">
        <v>12</v>
      </c>
      <c r="D88" s="42">
        <v>20</v>
      </c>
      <c r="E88" s="60">
        <v>1.388E-2</v>
      </c>
      <c r="F88" s="61">
        <v>1.3559999999999999E-2</v>
      </c>
      <c r="G88" s="61">
        <v>1.209E-2</v>
      </c>
      <c r="H88" s="61">
        <v>1.1440000000000001E-2</v>
      </c>
      <c r="I88" s="61">
        <v>1.035E-2</v>
      </c>
      <c r="J88" s="61">
        <v>1.1209999999999999E-2</v>
      </c>
      <c r="K88" s="61">
        <v>1.259E-2</v>
      </c>
      <c r="L88" s="61">
        <v>1.3310000000000001E-2</v>
      </c>
      <c r="M88" s="61">
        <v>1.9120000000000002E-2</v>
      </c>
      <c r="N88" s="61">
        <v>1.269E-2</v>
      </c>
      <c r="O88" s="62">
        <v>1.2670000000000001E-2</v>
      </c>
      <c r="P88" s="42">
        <v>0.3074341659</v>
      </c>
      <c r="Q88" s="42" t="s">
        <v>1905</v>
      </c>
    </row>
    <row r="89" spans="1:17" x14ac:dyDescent="0.15">
      <c r="A89" s="42" t="s">
        <v>1951</v>
      </c>
      <c r="B89" s="42">
        <v>223</v>
      </c>
      <c r="C89" s="42">
        <v>8</v>
      </c>
      <c r="D89" s="42">
        <v>24</v>
      </c>
      <c r="E89" s="60">
        <v>1.2359999999999999E-2</v>
      </c>
      <c r="F89" s="61">
        <v>1.1299999999999999E-2</v>
      </c>
      <c r="G89" s="61">
        <v>9.3699999999999999E-3</v>
      </c>
      <c r="H89" s="61">
        <v>1.2370000000000001E-2</v>
      </c>
      <c r="I89" s="61">
        <v>1.082E-2</v>
      </c>
      <c r="J89" s="61">
        <v>1.1209999999999999E-2</v>
      </c>
      <c r="K89" s="61">
        <v>8.2000000000000007E-3</v>
      </c>
      <c r="L89" s="61">
        <v>1.04E-2</v>
      </c>
      <c r="M89" s="61">
        <v>8.5900000000000004E-3</v>
      </c>
      <c r="N89" s="61">
        <v>1.022E-2</v>
      </c>
      <c r="O89" s="62">
        <v>1.469E-2</v>
      </c>
      <c r="P89" s="42">
        <v>0.68309139829999999</v>
      </c>
      <c r="Q89" s="42" t="s">
        <v>1905</v>
      </c>
    </row>
    <row r="90" spans="1:17" x14ac:dyDescent="0.15">
      <c r="A90" s="42" t="s">
        <v>1817</v>
      </c>
      <c r="B90" s="42">
        <v>217</v>
      </c>
      <c r="C90" s="42">
        <v>12</v>
      </c>
      <c r="D90" s="42">
        <v>12</v>
      </c>
      <c r="E90" s="60">
        <v>1.5180000000000001E-2</v>
      </c>
      <c r="F90" s="61">
        <v>1.8079999999999999E-2</v>
      </c>
      <c r="G90" s="61">
        <v>1.307E-2</v>
      </c>
      <c r="H90" s="61">
        <v>1.4710000000000001E-2</v>
      </c>
      <c r="I90" s="61">
        <v>1.4590000000000001E-2</v>
      </c>
      <c r="J90" s="61">
        <v>1.636E-2</v>
      </c>
      <c r="K90" s="61">
        <v>1.2880000000000001E-2</v>
      </c>
      <c r="L90" s="61">
        <v>1.282E-2</v>
      </c>
      <c r="M90" s="61">
        <v>1.3299999999999999E-2</v>
      </c>
      <c r="N90" s="61">
        <v>1.3390000000000001E-2</v>
      </c>
      <c r="O90" s="62">
        <v>1.4109999999999999E-2</v>
      </c>
      <c r="P90" s="42">
        <v>0.3074341659</v>
      </c>
      <c r="Q90" s="42" t="s">
        <v>1905</v>
      </c>
    </row>
    <row r="91" spans="1:17" x14ac:dyDescent="0.15">
      <c r="A91" s="42" t="s">
        <v>1952</v>
      </c>
      <c r="B91" s="42">
        <v>210</v>
      </c>
      <c r="C91" s="42">
        <v>4</v>
      </c>
      <c r="D91" s="42">
        <v>23</v>
      </c>
      <c r="E91" s="60">
        <v>1.4959999999999999E-2</v>
      </c>
      <c r="F91" s="61">
        <v>1.4460000000000001E-2</v>
      </c>
      <c r="G91" s="61">
        <v>1.1350000000000001E-2</v>
      </c>
      <c r="H91" s="61">
        <v>8.8699999999999994E-3</v>
      </c>
      <c r="I91" s="61">
        <v>1.0120000000000001E-2</v>
      </c>
      <c r="J91" s="61">
        <v>1.145E-2</v>
      </c>
      <c r="K91" s="61">
        <v>9.3699999999999999E-3</v>
      </c>
      <c r="L91" s="61">
        <v>1.4999999999999999E-2</v>
      </c>
      <c r="M91" s="61">
        <v>9.1500000000000001E-3</v>
      </c>
      <c r="N91" s="61">
        <v>5.9899999999999997E-3</v>
      </c>
      <c r="O91" s="62">
        <v>5.7600000000000004E-3</v>
      </c>
      <c r="P91" s="42">
        <v>0.1024704349</v>
      </c>
      <c r="Q91" s="42" t="s">
        <v>1905</v>
      </c>
    </row>
    <row r="92" spans="1:17" x14ac:dyDescent="0.15">
      <c r="A92" s="42" t="s">
        <v>397</v>
      </c>
      <c r="B92" s="42">
        <v>209</v>
      </c>
      <c r="C92" s="42">
        <v>11</v>
      </c>
      <c r="D92" s="42">
        <v>11</v>
      </c>
      <c r="E92" s="60">
        <v>1.149E-2</v>
      </c>
      <c r="F92" s="61">
        <v>1.107E-2</v>
      </c>
      <c r="G92" s="61">
        <v>1.332E-2</v>
      </c>
      <c r="H92" s="61">
        <v>9.11E-3</v>
      </c>
      <c r="I92" s="61">
        <v>9.8799999999999999E-3</v>
      </c>
      <c r="J92" s="61">
        <v>9.8099999999999993E-3</v>
      </c>
      <c r="K92" s="61">
        <v>1.9619999999999999E-2</v>
      </c>
      <c r="L92" s="61">
        <v>8.9499999999999996E-3</v>
      </c>
      <c r="M92" s="61">
        <v>8.5900000000000004E-3</v>
      </c>
      <c r="N92" s="61">
        <v>1.057E-2</v>
      </c>
      <c r="O92" s="62">
        <v>8.3499999999999998E-3</v>
      </c>
      <c r="P92" s="42">
        <v>6.6192579700000004E-2</v>
      </c>
      <c r="Q92" s="42" t="s">
        <v>1905</v>
      </c>
    </row>
    <row r="93" spans="1:17" x14ac:dyDescent="0.15">
      <c r="A93" s="42" t="s">
        <v>1810</v>
      </c>
      <c r="B93" s="42">
        <v>202</v>
      </c>
      <c r="C93" s="42">
        <v>18</v>
      </c>
      <c r="D93" s="42">
        <v>7</v>
      </c>
      <c r="E93" s="60">
        <v>9.5399999999999999E-3</v>
      </c>
      <c r="F93" s="61">
        <v>1.039E-2</v>
      </c>
      <c r="G93" s="61">
        <v>1.6029999999999999E-2</v>
      </c>
      <c r="H93" s="61">
        <v>1.051E-2</v>
      </c>
      <c r="I93" s="61">
        <v>9.8799999999999999E-3</v>
      </c>
      <c r="J93" s="61">
        <v>1.0279999999999999E-2</v>
      </c>
      <c r="K93" s="61">
        <v>1.0540000000000001E-2</v>
      </c>
      <c r="L93" s="61">
        <v>1.04E-2</v>
      </c>
      <c r="M93" s="61">
        <v>8.0400000000000003E-3</v>
      </c>
      <c r="N93" s="61">
        <v>1.1979999999999999E-2</v>
      </c>
      <c r="O93" s="62">
        <v>1.008E-2</v>
      </c>
      <c r="P93" s="42">
        <v>0.83825648639999994</v>
      </c>
      <c r="Q93" s="42" t="s">
        <v>1905</v>
      </c>
    </row>
    <row r="94" spans="1:17" x14ac:dyDescent="0.15">
      <c r="A94" s="42" t="s">
        <v>398</v>
      </c>
      <c r="B94" s="42">
        <v>195</v>
      </c>
      <c r="C94" s="42">
        <v>19</v>
      </c>
      <c r="D94" s="42">
        <v>10</v>
      </c>
      <c r="E94" s="60">
        <v>9.5399999999999999E-3</v>
      </c>
      <c r="F94" s="61">
        <v>9.2599999999999991E-3</v>
      </c>
      <c r="G94" s="61">
        <v>1.184E-2</v>
      </c>
      <c r="H94" s="61">
        <v>1.074E-2</v>
      </c>
      <c r="I94" s="61">
        <v>1.106E-2</v>
      </c>
      <c r="J94" s="61">
        <v>1.005E-2</v>
      </c>
      <c r="K94" s="61">
        <v>1.6400000000000001E-2</v>
      </c>
      <c r="L94" s="61">
        <v>8.2299999999999995E-3</v>
      </c>
      <c r="M94" s="61">
        <v>6.9300000000000004E-3</v>
      </c>
      <c r="N94" s="61">
        <v>9.1599999999999997E-3</v>
      </c>
      <c r="O94" s="62">
        <v>8.3499999999999998E-3</v>
      </c>
      <c r="P94" s="42">
        <v>0.54029137459999999</v>
      </c>
      <c r="Q94" s="42" t="s">
        <v>1905</v>
      </c>
    </row>
    <row r="95" spans="1:17" x14ac:dyDescent="0.15">
      <c r="A95" s="42" t="s">
        <v>1953</v>
      </c>
      <c r="B95" s="42">
        <v>192</v>
      </c>
      <c r="C95" s="42">
        <v>11</v>
      </c>
      <c r="D95" s="42">
        <v>8</v>
      </c>
      <c r="E95" s="60">
        <v>1.0630000000000001E-2</v>
      </c>
      <c r="F95" s="61">
        <v>1.175E-2</v>
      </c>
      <c r="G95" s="61">
        <v>1.061E-2</v>
      </c>
      <c r="H95" s="61">
        <v>1.6580000000000001E-2</v>
      </c>
      <c r="I95" s="61">
        <v>1.4590000000000001E-2</v>
      </c>
      <c r="J95" s="61">
        <v>1.4250000000000001E-2</v>
      </c>
      <c r="K95" s="61">
        <v>1.0829999999999999E-2</v>
      </c>
      <c r="L95" s="61">
        <v>1.307E-2</v>
      </c>
      <c r="M95" s="61">
        <v>1.081E-2</v>
      </c>
      <c r="N95" s="61">
        <v>1.093E-2</v>
      </c>
      <c r="O95" s="62">
        <v>9.7900000000000001E-3</v>
      </c>
      <c r="P95" s="42">
        <v>0.2206713619</v>
      </c>
      <c r="Q95" s="42" t="s">
        <v>44</v>
      </c>
    </row>
    <row r="96" spans="1:17" x14ac:dyDescent="0.15">
      <c r="A96" s="42" t="s">
        <v>1818</v>
      </c>
      <c r="B96" s="42">
        <v>189</v>
      </c>
      <c r="C96" s="42">
        <v>2</v>
      </c>
      <c r="D96" s="42">
        <v>18</v>
      </c>
      <c r="E96" s="60">
        <v>1.149E-2</v>
      </c>
      <c r="F96" s="61">
        <v>9.2599999999999991E-3</v>
      </c>
      <c r="G96" s="61">
        <v>1.554E-2</v>
      </c>
      <c r="H96" s="61">
        <v>1.0970000000000001E-2</v>
      </c>
      <c r="I96" s="61">
        <v>1.129E-2</v>
      </c>
      <c r="J96" s="61">
        <v>1.238E-2</v>
      </c>
      <c r="K96" s="61">
        <v>7.3200000000000001E-3</v>
      </c>
      <c r="L96" s="61">
        <v>1.065E-2</v>
      </c>
      <c r="M96" s="61">
        <v>1.081E-2</v>
      </c>
      <c r="N96" s="61">
        <v>5.9899999999999997E-3</v>
      </c>
      <c r="O96" s="62">
        <v>8.6400000000000001E-3</v>
      </c>
      <c r="P96" s="42">
        <v>0.2206713619</v>
      </c>
      <c r="Q96" s="42" t="s">
        <v>1905</v>
      </c>
    </row>
    <row r="97" spans="1:17" x14ac:dyDescent="0.15">
      <c r="A97" s="42" t="s">
        <v>1954</v>
      </c>
      <c r="B97" s="42">
        <v>188</v>
      </c>
      <c r="C97" s="42">
        <v>17</v>
      </c>
      <c r="D97" s="42">
        <v>8</v>
      </c>
      <c r="E97" s="60">
        <v>5.1999999999999998E-3</v>
      </c>
      <c r="F97" s="61">
        <v>7.2300000000000003E-3</v>
      </c>
      <c r="G97" s="61">
        <v>8.1399999999999997E-3</v>
      </c>
      <c r="H97" s="61">
        <v>7.0000000000000001E-3</v>
      </c>
      <c r="I97" s="61">
        <v>6.3499999999999997E-3</v>
      </c>
      <c r="J97" s="61">
        <v>7.4799999999999997E-3</v>
      </c>
      <c r="K97" s="61">
        <v>5.5599999999999998E-3</v>
      </c>
      <c r="L97" s="61">
        <v>7.0200000000000002E-3</v>
      </c>
      <c r="M97" s="61">
        <v>9.4199999999999996E-3</v>
      </c>
      <c r="N97" s="61">
        <v>7.7499999999999999E-3</v>
      </c>
      <c r="O97" s="62">
        <v>1.498E-2</v>
      </c>
      <c r="P97" s="42">
        <v>0.68309139829999999</v>
      </c>
      <c r="Q97" s="42" t="s">
        <v>44</v>
      </c>
    </row>
    <row r="98" spans="1:17" x14ac:dyDescent="0.15">
      <c r="A98" s="42" t="s">
        <v>1955</v>
      </c>
      <c r="B98" s="42">
        <v>171</v>
      </c>
      <c r="C98" s="42">
        <v>17</v>
      </c>
      <c r="D98" s="42">
        <v>3</v>
      </c>
      <c r="E98" s="60">
        <v>7.3699999999999998E-3</v>
      </c>
      <c r="F98" s="61">
        <v>7.2300000000000003E-3</v>
      </c>
      <c r="G98" s="61">
        <v>9.8700000000000003E-3</v>
      </c>
      <c r="H98" s="61">
        <v>7.7000000000000002E-3</v>
      </c>
      <c r="I98" s="61">
        <v>8.4700000000000001E-3</v>
      </c>
      <c r="J98" s="61">
        <v>8.4100000000000008E-3</v>
      </c>
      <c r="K98" s="61">
        <v>6.7299999999999999E-3</v>
      </c>
      <c r="L98" s="61">
        <v>8.7100000000000007E-3</v>
      </c>
      <c r="M98" s="61">
        <v>7.7600000000000004E-3</v>
      </c>
      <c r="N98" s="61">
        <v>9.5200000000000007E-3</v>
      </c>
      <c r="O98" s="62">
        <v>1.469E-2</v>
      </c>
      <c r="P98" s="42">
        <v>0.54029137459999999</v>
      </c>
      <c r="Q98" s="42" t="s">
        <v>44</v>
      </c>
    </row>
    <row r="99" spans="1:17" x14ac:dyDescent="0.15">
      <c r="A99" s="42" t="s">
        <v>1827</v>
      </c>
      <c r="B99" s="42">
        <v>170</v>
      </c>
      <c r="C99" s="42">
        <v>15</v>
      </c>
      <c r="D99" s="42">
        <v>6</v>
      </c>
      <c r="E99" s="60">
        <v>8.6700000000000006E-3</v>
      </c>
      <c r="F99" s="61">
        <v>9.2599999999999991E-3</v>
      </c>
      <c r="G99" s="61">
        <v>9.3699999999999999E-3</v>
      </c>
      <c r="H99" s="61">
        <v>1.307E-2</v>
      </c>
      <c r="I99" s="61">
        <v>1.129E-2</v>
      </c>
      <c r="J99" s="61">
        <v>9.3500000000000007E-3</v>
      </c>
      <c r="K99" s="61">
        <v>9.0799999999999995E-3</v>
      </c>
      <c r="L99" s="61">
        <v>1.065E-2</v>
      </c>
      <c r="M99" s="61">
        <v>6.1000000000000004E-3</v>
      </c>
      <c r="N99" s="61">
        <v>1.093E-2</v>
      </c>
      <c r="O99" s="62">
        <v>8.3499999999999998E-3</v>
      </c>
      <c r="P99" s="42">
        <v>0.54029137459999999</v>
      </c>
      <c r="Q99" s="42" t="s">
        <v>44</v>
      </c>
    </row>
    <row r="100" spans="1:17" x14ac:dyDescent="0.15">
      <c r="A100" s="42" t="s">
        <v>1956</v>
      </c>
      <c r="B100" s="42">
        <v>168</v>
      </c>
      <c r="C100" s="42">
        <v>21</v>
      </c>
      <c r="D100" s="42">
        <v>5</v>
      </c>
      <c r="E100" s="60">
        <v>8.6700000000000006E-3</v>
      </c>
      <c r="F100" s="61">
        <v>8.8100000000000001E-3</v>
      </c>
      <c r="G100" s="61">
        <v>9.8700000000000003E-3</v>
      </c>
      <c r="H100" s="61">
        <v>1.1440000000000001E-2</v>
      </c>
      <c r="I100" s="61">
        <v>1.176E-2</v>
      </c>
      <c r="J100" s="61">
        <v>9.8099999999999993E-3</v>
      </c>
      <c r="K100" s="61">
        <v>7.3200000000000001E-3</v>
      </c>
      <c r="L100" s="61">
        <v>8.4700000000000001E-3</v>
      </c>
      <c r="M100" s="61">
        <v>1.025E-2</v>
      </c>
      <c r="N100" s="61">
        <v>9.1599999999999997E-3</v>
      </c>
      <c r="O100" s="62">
        <v>1.008E-2</v>
      </c>
      <c r="P100" s="42">
        <v>0.41421617820000001</v>
      </c>
      <c r="Q100" s="42" t="s">
        <v>44</v>
      </c>
    </row>
    <row r="101" spans="1:17" x14ac:dyDescent="0.15">
      <c r="A101" s="42" t="s">
        <v>1957</v>
      </c>
      <c r="B101" s="42">
        <v>165</v>
      </c>
      <c r="C101" s="42">
        <v>11</v>
      </c>
      <c r="D101" s="42">
        <v>8</v>
      </c>
      <c r="E101" s="60">
        <v>7.3699999999999998E-3</v>
      </c>
      <c r="F101" s="61">
        <v>9.7199999999999995E-3</v>
      </c>
      <c r="G101" s="61">
        <v>9.6200000000000001E-3</v>
      </c>
      <c r="H101" s="61">
        <v>9.5700000000000004E-3</v>
      </c>
      <c r="I101" s="61">
        <v>9.6500000000000006E-3</v>
      </c>
      <c r="J101" s="61">
        <v>9.11E-3</v>
      </c>
      <c r="K101" s="61">
        <v>8.4899999999999993E-3</v>
      </c>
      <c r="L101" s="61">
        <v>9.1900000000000003E-3</v>
      </c>
      <c r="M101" s="61">
        <v>7.2100000000000003E-3</v>
      </c>
      <c r="N101" s="61">
        <v>1.234E-2</v>
      </c>
      <c r="O101" s="62">
        <v>9.7900000000000001E-3</v>
      </c>
      <c r="P101" s="42">
        <v>1</v>
      </c>
      <c r="Q101" s="42" t="s">
        <v>44</v>
      </c>
    </row>
    <row r="102" spans="1:17" x14ac:dyDescent="0.15">
      <c r="A102" s="42" t="s">
        <v>1958</v>
      </c>
      <c r="B102" s="42">
        <v>145</v>
      </c>
      <c r="C102" s="42">
        <v>14</v>
      </c>
      <c r="D102" s="42">
        <v>3</v>
      </c>
      <c r="E102" s="60">
        <v>6.7200000000000003E-3</v>
      </c>
      <c r="F102" s="61">
        <v>7.4599999999999996E-3</v>
      </c>
      <c r="G102" s="61">
        <v>8.6300000000000005E-3</v>
      </c>
      <c r="H102" s="61">
        <v>6.3E-3</v>
      </c>
      <c r="I102" s="61">
        <v>5.6499999999999996E-3</v>
      </c>
      <c r="J102" s="61">
        <v>8.4100000000000008E-3</v>
      </c>
      <c r="K102" s="61">
        <v>1.3469999999999999E-2</v>
      </c>
      <c r="L102" s="61">
        <v>7.4999999999999997E-3</v>
      </c>
      <c r="M102" s="61">
        <v>8.3099999999999997E-3</v>
      </c>
      <c r="N102" s="61">
        <v>6.7000000000000002E-3</v>
      </c>
      <c r="O102" s="62">
        <v>4.0299999999999997E-3</v>
      </c>
      <c r="P102" s="42">
        <v>0.54029137459999999</v>
      </c>
      <c r="Q102" s="42" t="s">
        <v>1905</v>
      </c>
    </row>
    <row r="103" spans="1:17" x14ac:dyDescent="0.15">
      <c r="A103" s="42" t="s">
        <v>1959</v>
      </c>
      <c r="B103" s="42">
        <v>142</v>
      </c>
      <c r="C103" s="42">
        <v>8</v>
      </c>
      <c r="D103" s="42">
        <v>7</v>
      </c>
      <c r="E103" s="60">
        <v>3.8999999999999998E-3</v>
      </c>
      <c r="F103" s="61">
        <v>5.4200000000000003E-3</v>
      </c>
      <c r="G103" s="61">
        <v>5.9199999999999999E-3</v>
      </c>
      <c r="H103" s="61">
        <v>6.3E-3</v>
      </c>
      <c r="I103" s="61">
        <v>6.3499999999999997E-3</v>
      </c>
      <c r="J103" s="61">
        <v>4.6699999999999997E-3</v>
      </c>
      <c r="K103" s="61">
        <v>1.376E-2</v>
      </c>
      <c r="L103" s="61">
        <v>7.0200000000000002E-3</v>
      </c>
      <c r="M103" s="61">
        <v>5.8199999999999997E-3</v>
      </c>
      <c r="N103" s="61">
        <v>5.9899999999999997E-3</v>
      </c>
      <c r="O103" s="62">
        <v>5.47E-3</v>
      </c>
      <c r="P103" s="42">
        <v>0.1024704349</v>
      </c>
      <c r="Q103" s="42" t="s">
        <v>44</v>
      </c>
    </row>
    <row r="104" spans="1:17" x14ac:dyDescent="0.15">
      <c r="A104" s="42" t="s">
        <v>1960</v>
      </c>
      <c r="B104" s="42">
        <v>133</v>
      </c>
      <c r="C104" s="42">
        <v>14</v>
      </c>
      <c r="D104" s="42">
        <v>3</v>
      </c>
      <c r="E104" s="60">
        <v>4.1200000000000004E-3</v>
      </c>
      <c r="F104" s="61">
        <v>3.16E-3</v>
      </c>
      <c r="G104" s="61">
        <v>1.0109999999999999E-2</v>
      </c>
      <c r="H104" s="61">
        <v>4.6699999999999997E-3</v>
      </c>
      <c r="I104" s="61">
        <v>5.8799999999999998E-3</v>
      </c>
      <c r="J104" s="61">
        <v>5.6100000000000004E-3</v>
      </c>
      <c r="K104" s="61">
        <v>5.8599999999999998E-3</v>
      </c>
      <c r="L104" s="61">
        <v>7.7400000000000004E-3</v>
      </c>
      <c r="M104" s="61">
        <v>4.7099999999999998E-3</v>
      </c>
      <c r="N104" s="61">
        <v>5.64E-3</v>
      </c>
      <c r="O104" s="62">
        <v>5.7600000000000004E-3</v>
      </c>
      <c r="P104" s="42">
        <v>0.41421617820000001</v>
      </c>
      <c r="Q104" s="42" t="s">
        <v>44</v>
      </c>
    </row>
    <row r="105" spans="1:17" x14ac:dyDescent="0.15">
      <c r="A105" s="42" t="s">
        <v>1961</v>
      </c>
      <c r="B105" s="42">
        <v>132</v>
      </c>
      <c r="C105" s="42">
        <v>13</v>
      </c>
      <c r="D105" s="42">
        <v>2</v>
      </c>
      <c r="E105" s="60">
        <v>6.0699999999999999E-3</v>
      </c>
      <c r="F105" s="61">
        <v>6.1000000000000004E-3</v>
      </c>
      <c r="G105" s="61">
        <v>6.6600000000000001E-3</v>
      </c>
      <c r="H105" s="61">
        <v>7.0000000000000001E-3</v>
      </c>
      <c r="I105" s="61">
        <v>6.5900000000000004E-3</v>
      </c>
      <c r="J105" s="61">
        <v>5.6100000000000004E-3</v>
      </c>
      <c r="K105" s="61">
        <v>8.2000000000000007E-3</v>
      </c>
      <c r="L105" s="61">
        <v>1.21E-2</v>
      </c>
      <c r="M105" s="61">
        <v>6.9300000000000004E-3</v>
      </c>
      <c r="N105" s="61">
        <v>5.64E-3</v>
      </c>
      <c r="O105" s="62">
        <v>4.6100000000000004E-3</v>
      </c>
      <c r="P105" s="42">
        <v>0.68309139829999999</v>
      </c>
      <c r="Q105" s="42" t="s">
        <v>44</v>
      </c>
    </row>
    <row r="106" spans="1:17" x14ac:dyDescent="0.15">
      <c r="A106" s="42" t="s">
        <v>1962</v>
      </c>
      <c r="B106" s="42">
        <v>130</v>
      </c>
      <c r="C106" s="42">
        <v>5</v>
      </c>
      <c r="D106" s="42">
        <v>5</v>
      </c>
      <c r="E106" s="60">
        <v>1.41E-2</v>
      </c>
      <c r="F106" s="61">
        <v>1.4460000000000001E-2</v>
      </c>
      <c r="G106" s="61">
        <v>1.357E-2</v>
      </c>
      <c r="H106" s="61">
        <v>1.354E-2</v>
      </c>
      <c r="I106" s="61">
        <v>1.4590000000000001E-2</v>
      </c>
      <c r="J106" s="61">
        <v>1.472E-2</v>
      </c>
      <c r="K106" s="61">
        <v>9.6600000000000002E-3</v>
      </c>
      <c r="L106" s="61">
        <v>1.452E-2</v>
      </c>
      <c r="M106" s="61">
        <v>1.081E-2</v>
      </c>
      <c r="N106" s="61">
        <v>1.093E-2</v>
      </c>
      <c r="O106" s="62">
        <v>8.9300000000000004E-3</v>
      </c>
      <c r="P106" s="42">
        <v>0.54029137459999999</v>
      </c>
      <c r="Q106" s="42" t="s">
        <v>1905</v>
      </c>
    </row>
    <row r="107" spans="1:17" x14ac:dyDescent="0.15">
      <c r="A107" s="42" t="s">
        <v>1963</v>
      </c>
      <c r="B107" s="42">
        <v>128</v>
      </c>
      <c r="C107" s="42">
        <v>5</v>
      </c>
      <c r="D107" s="42">
        <v>7</v>
      </c>
      <c r="E107" s="60">
        <v>5.4200000000000003E-3</v>
      </c>
      <c r="F107" s="61">
        <v>5.6499999999999996E-3</v>
      </c>
      <c r="G107" s="61">
        <v>8.1399999999999997E-3</v>
      </c>
      <c r="H107" s="61">
        <v>9.11E-3</v>
      </c>
      <c r="I107" s="61">
        <v>1.035E-2</v>
      </c>
      <c r="J107" s="61">
        <v>6.0699999999999999E-3</v>
      </c>
      <c r="K107" s="61">
        <v>7.3200000000000001E-3</v>
      </c>
      <c r="L107" s="61">
        <v>7.7400000000000004E-3</v>
      </c>
      <c r="M107" s="61">
        <v>4.7099999999999998E-3</v>
      </c>
      <c r="N107" s="61">
        <v>3.8800000000000002E-3</v>
      </c>
      <c r="O107" s="62">
        <v>7.1999999999999998E-3</v>
      </c>
      <c r="P107" s="42">
        <v>0.68309139829999999</v>
      </c>
      <c r="Q107" s="42" t="s">
        <v>44</v>
      </c>
    </row>
    <row r="108" spans="1:17" x14ac:dyDescent="0.15">
      <c r="A108" s="42" t="s">
        <v>1964</v>
      </c>
      <c r="B108" s="42">
        <v>124</v>
      </c>
      <c r="C108" s="42">
        <v>9</v>
      </c>
      <c r="D108" s="42">
        <v>9</v>
      </c>
      <c r="E108" s="60">
        <v>6.0699999999999999E-3</v>
      </c>
      <c r="F108" s="61">
        <v>7.4599999999999996E-3</v>
      </c>
      <c r="G108" s="61">
        <v>7.4000000000000003E-3</v>
      </c>
      <c r="H108" s="61">
        <v>7.0000000000000001E-3</v>
      </c>
      <c r="I108" s="61">
        <v>6.5900000000000004E-3</v>
      </c>
      <c r="J108" s="61">
        <v>7.9399999999999991E-3</v>
      </c>
      <c r="K108" s="61">
        <v>7.0299999999999998E-3</v>
      </c>
      <c r="L108" s="61">
        <v>6.0499999999999998E-3</v>
      </c>
      <c r="M108" s="61">
        <v>1.136E-2</v>
      </c>
      <c r="N108" s="61">
        <v>7.0499999999999998E-3</v>
      </c>
      <c r="O108" s="62">
        <v>7.1999999999999998E-3</v>
      </c>
      <c r="P108" s="42">
        <v>0.83825648639999994</v>
      </c>
      <c r="Q108" s="42" t="s">
        <v>1905</v>
      </c>
    </row>
    <row r="109" spans="1:17" x14ac:dyDescent="0.15">
      <c r="A109" s="42" t="s">
        <v>1965</v>
      </c>
      <c r="B109" s="42">
        <v>122</v>
      </c>
      <c r="C109" s="42">
        <v>7</v>
      </c>
      <c r="D109" s="42">
        <v>13</v>
      </c>
      <c r="E109" s="60">
        <v>8.4600000000000005E-3</v>
      </c>
      <c r="F109" s="61">
        <v>7.6800000000000002E-3</v>
      </c>
      <c r="G109" s="61">
        <v>8.1399999999999997E-3</v>
      </c>
      <c r="H109" s="61">
        <v>7.2399999999999999E-3</v>
      </c>
      <c r="I109" s="61">
        <v>7.7600000000000004E-3</v>
      </c>
      <c r="J109" s="61">
        <v>6.5399999999999998E-3</v>
      </c>
      <c r="K109" s="61">
        <v>4.9800000000000001E-3</v>
      </c>
      <c r="L109" s="61">
        <v>7.7400000000000004E-3</v>
      </c>
      <c r="M109" s="61">
        <v>6.6499999999999997E-3</v>
      </c>
      <c r="N109" s="61">
        <v>6.3400000000000001E-3</v>
      </c>
      <c r="O109" s="62">
        <v>1.1520000000000001E-2</v>
      </c>
      <c r="P109" s="42">
        <v>0.15304188420000001</v>
      </c>
      <c r="Q109" s="42" t="s">
        <v>1905</v>
      </c>
    </row>
    <row r="110" spans="1:17" x14ac:dyDescent="0.15">
      <c r="A110" s="42" t="s">
        <v>400</v>
      </c>
      <c r="B110" s="42">
        <v>118</v>
      </c>
      <c r="C110" s="42">
        <v>6</v>
      </c>
      <c r="D110" s="42">
        <v>9</v>
      </c>
      <c r="E110" s="60">
        <v>5.4200000000000003E-3</v>
      </c>
      <c r="F110" s="61">
        <v>4.2900000000000004E-3</v>
      </c>
      <c r="G110" s="61">
        <v>6.6600000000000001E-3</v>
      </c>
      <c r="H110" s="61">
        <v>8.4100000000000008E-3</v>
      </c>
      <c r="I110" s="61">
        <v>1.129E-2</v>
      </c>
      <c r="J110" s="61">
        <v>6.0699999999999999E-3</v>
      </c>
      <c r="K110" s="61">
        <v>6.7299999999999999E-3</v>
      </c>
      <c r="L110" s="61">
        <v>5.0800000000000003E-3</v>
      </c>
      <c r="M110" s="61">
        <v>4.4299999999999999E-3</v>
      </c>
      <c r="N110" s="61">
        <v>5.9899999999999997E-3</v>
      </c>
      <c r="O110" s="62">
        <v>3.7399999999999998E-3</v>
      </c>
      <c r="P110" s="42">
        <v>0.54029137459999999</v>
      </c>
      <c r="Q110" s="42" t="s">
        <v>44</v>
      </c>
    </row>
    <row r="111" spans="1:17" x14ac:dyDescent="0.15">
      <c r="A111" s="42" t="s">
        <v>1966</v>
      </c>
      <c r="B111" s="42">
        <v>107</v>
      </c>
      <c r="C111" s="42">
        <v>6</v>
      </c>
      <c r="D111" s="42">
        <v>4</v>
      </c>
      <c r="E111" s="60">
        <v>8.2400000000000008E-3</v>
      </c>
      <c r="F111" s="61">
        <v>8.3599999999999994E-3</v>
      </c>
      <c r="G111" s="61">
        <v>9.8700000000000003E-3</v>
      </c>
      <c r="H111" s="61">
        <v>1.074E-2</v>
      </c>
      <c r="I111" s="61">
        <v>1.153E-2</v>
      </c>
      <c r="J111" s="61">
        <v>9.8099999999999993E-3</v>
      </c>
      <c r="K111" s="61">
        <v>8.7799999999999996E-3</v>
      </c>
      <c r="L111" s="61">
        <v>8.4700000000000001E-3</v>
      </c>
      <c r="M111" s="61">
        <v>7.2100000000000003E-3</v>
      </c>
      <c r="N111" s="61">
        <v>8.4600000000000005E-3</v>
      </c>
      <c r="O111" s="62">
        <v>6.3400000000000001E-3</v>
      </c>
      <c r="P111" s="42">
        <v>0.68309139829999999</v>
      </c>
      <c r="Q111" s="42" t="s">
        <v>44</v>
      </c>
    </row>
    <row r="112" spans="1:17" x14ac:dyDescent="0.15">
      <c r="A112" s="42" t="s">
        <v>401</v>
      </c>
      <c r="B112" s="42">
        <v>91</v>
      </c>
      <c r="C112" s="42">
        <v>2</v>
      </c>
      <c r="D112" s="42">
        <v>14</v>
      </c>
      <c r="E112" s="60">
        <v>3.8999999999999998E-3</v>
      </c>
      <c r="F112" s="61">
        <v>4.7400000000000003E-3</v>
      </c>
      <c r="G112" s="61">
        <v>2.47E-3</v>
      </c>
      <c r="H112" s="61">
        <v>2.0999999999999999E-3</v>
      </c>
      <c r="I112" s="61">
        <v>2.82E-3</v>
      </c>
      <c r="J112" s="61">
        <v>2.8E-3</v>
      </c>
      <c r="K112" s="61">
        <v>1.4599999999999999E-3</v>
      </c>
      <c r="L112" s="61">
        <v>4.1099999999999999E-3</v>
      </c>
      <c r="M112" s="61">
        <v>8.0400000000000003E-3</v>
      </c>
      <c r="N112" s="61">
        <v>2.47E-3</v>
      </c>
      <c r="O112" s="62">
        <v>4.3200000000000001E-3</v>
      </c>
      <c r="P112" s="42">
        <v>0.68309139829999999</v>
      </c>
      <c r="Q112" s="42" t="s">
        <v>1905</v>
      </c>
    </row>
    <row r="113" spans="1:17" x14ac:dyDescent="0.15">
      <c r="A113" s="42" t="s">
        <v>1967</v>
      </c>
      <c r="B113" s="42">
        <v>90</v>
      </c>
      <c r="C113" s="42">
        <v>4</v>
      </c>
      <c r="D113" s="42">
        <v>3</v>
      </c>
      <c r="E113" s="60">
        <v>4.9899999999999996E-3</v>
      </c>
      <c r="F113" s="61">
        <v>4.0699999999999998E-3</v>
      </c>
      <c r="G113" s="61">
        <v>3.4499999999999999E-3</v>
      </c>
      <c r="H113" s="61">
        <v>4.4400000000000004E-3</v>
      </c>
      <c r="I113" s="61">
        <v>4.47E-3</v>
      </c>
      <c r="J113" s="61">
        <v>4.2100000000000002E-3</v>
      </c>
      <c r="K113" s="61">
        <v>1.025E-2</v>
      </c>
      <c r="L113" s="61">
        <v>4.3600000000000002E-3</v>
      </c>
      <c r="M113" s="61">
        <v>4.7099999999999998E-3</v>
      </c>
      <c r="N113" s="61">
        <v>3.5200000000000001E-3</v>
      </c>
      <c r="O113" s="62">
        <v>3.46E-3</v>
      </c>
      <c r="P113" s="42">
        <v>0.54029137459999999</v>
      </c>
      <c r="Q113" s="42" t="s">
        <v>44</v>
      </c>
    </row>
    <row r="114" spans="1:17" x14ac:dyDescent="0.15">
      <c r="A114" s="42" t="s">
        <v>1968</v>
      </c>
      <c r="B114" s="42">
        <v>86</v>
      </c>
      <c r="C114" s="42">
        <v>8</v>
      </c>
      <c r="D114" s="42">
        <v>2</v>
      </c>
      <c r="E114" s="60">
        <v>3.0400000000000002E-3</v>
      </c>
      <c r="F114" s="61">
        <v>4.2900000000000004E-3</v>
      </c>
      <c r="G114" s="61">
        <v>8.3899999999999999E-3</v>
      </c>
      <c r="H114" s="61">
        <v>6.0699999999999999E-3</v>
      </c>
      <c r="I114" s="61">
        <v>5.1799999999999997E-3</v>
      </c>
      <c r="J114" s="61">
        <v>3.5000000000000001E-3</v>
      </c>
      <c r="K114" s="61">
        <v>3.81E-3</v>
      </c>
      <c r="L114" s="61">
        <v>4.5999999999999999E-3</v>
      </c>
      <c r="M114" s="61">
        <v>5.2700000000000004E-3</v>
      </c>
      <c r="N114" s="61">
        <v>4.2300000000000003E-3</v>
      </c>
      <c r="O114" s="62">
        <v>4.0299999999999997E-3</v>
      </c>
      <c r="P114" s="42">
        <v>1</v>
      </c>
      <c r="Q114" s="42" t="s">
        <v>44</v>
      </c>
    </row>
    <row r="115" spans="1:17" x14ac:dyDescent="0.15">
      <c r="A115" s="42" t="s">
        <v>1969</v>
      </c>
      <c r="B115" s="42">
        <v>85</v>
      </c>
      <c r="C115" s="42">
        <v>1</v>
      </c>
      <c r="D115" s="42">
        <v>5</v>
      </c>
      <c r="E115" s="60">
        <v>4.1200000000000004E-3</v>
      </c>
      <c r="F115" s="61">
        <v>3.8400000000000001E-3</v>
      </c>
      <c r="G115" s="61">
        <v>5.6699999999999997E-3</v>
      </c>
      <c r="H115" s="61">
        <v>7.0000000000000001E-3</v>
      </c>
      <c r="I115" s="61">
        <v>8.7100000000000007E-3</v>
      </c>
      <c r="J115" s="61">
        <v>4.6699999999999997E-3</v>
      </c>
      <c r="K115" s="61">
        <v>3.81E-3</v>
      </c>
      <c r="L115" s="61">
        <v>5.5599999999999998E-3</v>
      </c>
      <c r="M115" s="61">
        <v>4.1599999999999996E-3</v>
      </c>
      <c r="N115" s="61">
        <v>6.7000000000000002E-3</v>
      </c>
      <c r="O115" s="62">
        <v>5.47E-3</v>
      </c>
      <c r="P115" s="42">
        <v>0.3074341659</v>
      </c>
      <c r="Q115" s="42" t="s">
        <v>44</v>
      </c>
    </row>
    <row r="116" spans="1:17" x14ac:dyDescent="0.15">
      <c r="A116" s="42" t="s">
        <v>67</v>
      </c>
      <c r="B116" s="42">
        <v>83</v>
      </c>
      <c r="C116" s="42">
        <v>2</v>
      </c>
      <c r="D116" s="42">
        <v>6</v>
      </c>
      <c r="E116" s="60">
        <v>5.1999999999999998E-3</v>
      </c>
      <c r="F116" s="61">
        <v>4.9699999999999996E-3</v>
      </c>
      <c r="G116" s="61">
        <v>7.1500000000000001E-3</v>
      </c>
      <c r="H116" s="61">
        <v>3.2699999999999999E-3</v>
      </c>
      <c r="I116" s="61">
        <v>3.5300000000000002E-3</v>
      </c>
      <c r="J116" s="61">
        <v>2.3400000000000001E-3</v>
      </c>
      <c r="K116" s="61">
        <v>1.4599999999999999E-3</v>
      </c>
      <c r="L116" s="61">
        <v>1.9400000000000001E-3</v>
      </c>
      <c r="M116" s="61">
        <v>1.9400000000000001E-3</v>
      </c>
      <c r="N116" s="61">
        <v>2.1099999999999999E-3</v>
      </c>
      <c r="O116" s="62">
        <v>1.4400000000000001E-3</v>
      </c>
      <c r="P116" s="42">
        <v>1.4305878399999999E-2</v>
      </c>
      <c r="Q116" s="42" t="s">
        <v>1905</v>
      </c>
    </row>
    <row r="117" spans="1:17" x14ac:dyDescent="0.15">
      <c r="A117" s="42" t="s">
        <v>1970</v>
      </c>
      <c r="B117" s="42">
        <v>81</v>
      </c>
      <c r="C117" s="42">
        <v>8</v>
      </c>
      <c r="D117" s="42">
        <v>1</v>
      </c>
      <c r="E117" s="60">
        <v>4.7699999999999999E-3</v>
      </c>
      <c r="F117" s="61">
        <v>3.8400000000000001E-3</v>
      </c>
      <c r="G117" s="61">
        <v>3.9500000000000004E-3</v>
      </c>
      <c r="H117" s="61">
        <v>4.6699999999999997E-3</v>
      </c>
      <c r="I117" s="61">
        <v>5.1799999999999997E-3</v>
      </c>
      <c r="J117" s="61">
        <v>8.1799999999999998E-3</v>
      </c>
      <c r="K117" s="61">
        <v>3.2200000000000002E-3</v>
      </c>
      <c r="L117" s="61">
        <v>5.3200000000000001E-3</v>
      </c>
      <c r="M117" s="61">
        <v>3.3300000000000001E-3</v>
      </c>
      <c r="N117" s="61">
        <v>3.8800000000000002E-3</v>
      </c>
      <c r="O117" s="62">
        <v>3.7399999999999998E-3</v>
      </c>
      <c r="P117" s="42">
        <v>1</v>
      </c>
      <c r="Q117" s="42" t="s">
        <v>44</v>
      </c>
    </row>
    <row r="118" spans="1:17" x14ac:dyDescent="0.15">
      <c r="A118" s="42" t="s">
        <v>1807</v>
      </c>
      <c r="B118" s="42">
        <v>80</v>
      </c>
      <c r="C118" s="42">
        <v>4</v>
      </c>
      <c r="D118" s="42">
        <v>3</v>
      </c>
      <c r="E118" s="60">
        <v>6.2899999999999996E-3</v>
      </c>
      <c r="F118" s="61">
        <v>4.2900000000000004E-3</v>
      </c>
      <c r="G118" s="61">
        <v>3.2100000000000002E-3</v>
      </c>
      <c r="H118" s="61">
        <v>2.33E-3</v>
      </c>
      <c r="I118" s="61">
        <v>2.5899999999999999E-3</v>
      </c>
      <c r="J118" s="61">
        <v>4.9100000000000003E-3</v>
      </c>
      <c r="K118" s="61">
        <v>4.9800000000000001E-3</v>
      </c>
      <c r="L118" s="61">
        <v>2.66E-3</v>
      </c>
      <c r="M118" s="61">
        <v>2.49E-3</v>
      </c>
      <c r="N118" s="61">
        <v>4.2300000000000003E-3</v>
      </c>
      <c r="O118" s="62">
        <v>2.8800000000000002E-3</v>
      </c>
      <c r="P118" s="42">
        <v>0.15304188420000001</v>
      </c>
      <c r="Q118" s="42" t="s">
        <v>1905</v>
      </c>
    </row>
    <row r="119" spans="1:17" x14ac:dyDescent="0.15">
      <c r="A119" s="42" t="s">
        <v>402</v>
      </c>
      <c r="B119" s="42">
        <v>72</v>
      </c>
      <c r="C119" s="42">
        <v>0</v>
      </c>
      <c r="D119" s="42">
        <v>11</v>
      </c>
      <c r="E119" s="60">
        <v>4.5500000000000002E-3</v>
      </c>
      <c r="F119" s="61">
        <v>4.0699999999999998E-3</v>
      </c>
      <c r="G119" s="61">
        <v>4.1900000000000001E-3</v>
      </c>
      <c r="H119" s="61">
        <v>6.77E-3</v>
      </c>
      <c r="I119" s="61">
        <v>8.7100000000000007E-3</v>
      </c>
      <c r="J119" s="61">
        <v>3.5000000000000001E-3</v>
      </c>
      <c r="K119" s="61">
        <v>3.2200000000000002E-3</v>
      </c>
      <c r="L119" s="61">
        <v>3.3899999999999998E-3</v>
      </c>
      <c r="M119" s="61">
        <v>1.9400000000000001E-3</v>
      </c>
      <c r="N119" s="61">
        <v>2.1099999999999999E-3</v>
      </c>
      <c r="O119" s="62">
        <v>1.73E-3</v>
      </c>
      <c r="P119" s="42">
        <v>0.2206713619</v>
      </c>
      <c r="Q119" s="42" t="s">
        <v>1905</v>
      </c>
    </row>
    <row r="120" spans="1:17" x14ac:dyDescent="0.15">
      <c r="A120" s="42" t="s">
        <v>1971</v>
      </c>
      <c r="B120" s="42">
        <v>72</v>
      </c>
      <c r="C120" s="42">
        <v>3</v>
      </c>
      <c r="D120" s="42">
        <v>4</v>
      </c>
      <c r="E120" s="60">
        <v>1.9499999999999999E-3</v>
      </c>
      <c r="F120" s="61">
        <v>2.0300000000000001E-3</v>
      </c>
      <c r="G120" s="61">
        <v>2.2200000000000002E-3</v>
      </c>
      <c r="H120" s="61">
        <v>2.33E-3</v>
      </c>
      <c r="I120" s="61">
        <v>1.8799999999999999E-3</v>
      </c>
      <c r="J120" s="61">
        <v>2.0999999999999999E-3</v>
      </c>
      <c r="K120" s="61">
        <v>2.3400000000000001E-3</v>
      </c>
      <c r="L120" s="61">
        <v>2.1800000000000001E-3</v>
      </c>
      <c r="M120" s="61">
        <v>6.1000000000000004E-3</v>
      </c>
      <c r="N120" s="61">
        <v>2.82E-3</v>
      </c>
      <c r="O120" s="62">
        <v>3.1700000000000001E-3</v>
      </c>
      <c r="P120" s="42">
        <v>0.15304188420000001</v>
      </c>
      <c r="Q120" s="42" t="s">
        <v>44</v>
      </c>
    </row>
    <row r="121" spans="1:17" x14ac:dyDescent="0.15">
      <c r="A121" s="42" t="s">
        <v>68</v>
      </c>
      <c r="B121" s="42">
        <v>70</v>
      </c>
      <c r="C121" s="42">
        <v>5</v>
      </c>
      <c r="D121" s="42">
        <v>7</v>
      </c>
      <c r="E121" s="60">
        <v>7.8100000000000001E-3</v>
      </c>
      <c r="F121" s="61">
        <v>5.4200000000000003E-3</v>
      </c>
      <c r="G121" s="61">
        <v>3.7000000000000002E-3</v>
      </c>
      <c r="H121" s="61">
        <v>4.1999999999999997E-3</v>
      </c>
      <c r="I121" s="61">
        <v>3.5300000000000002E-3</v>
      </c>
      <c r="J121" s="61">
        <v>3.5000000000000001E-3</v>
      </c>
      <c r="K121" s="61">
        <v>1.4599999999999999E-3</v>
      </c>
      <c r="L121" s="61">
        <v>3.15E-3</v>
      </c>
      <c r="M121" s="61">
        <v>2.49E-3</v>
      </c>
      <c r="N121" s="61">
        <v>2.47E-3</v>
      </c>
      <c r="O121" s="62">
        <v>2.3E-3</v>
      </c>
      <c r="P121" s="42">
        <v>2.4744671999999999E-2</v>
      </c>
      <c r="Q121" s="42" t="s">
        <v>1905</v>
      </c>
    </row>
    <row r="122" spans="1:17" x14ac:dyDescent="0.15">
      <c r="A122" s="42" t="s">
        <v>1972</v>
      </c>
      <c r="B122" s="42">
        <v>66</v>
      </c>
      <c r="C122" s="42">
        <v>2</v>
      </c>
      <c r="D122" s="42">
        <v>5</v>
      </c>
      <c r="E122" s="60">
        <v>3.6900000000000001E-3</v>
      </c>
      <c r="F122" s="61">
        <v>3.62E-3</v>
      </c>
      <c r="G122" s="61">
        <v>4.4400000000000004E-3</v>
      </c>
      <c r="H122" s="61">
        <v>3.9699999999999996E-3</v>
      </c>
      <c r="I122" s="61">
        <v>3.5300000000000002E-3</v>
      </c>
      <c r="J122" s="61">
        <v>3.7399999999999998E-3</v>
      </c>
      <c r="K122" s="61">
        <v>8.4899999999999993E-3</v>
      </c>
      <c r="L122" s="61">
        <v>3.63E-3</v>
      </c>
      <c r="M122" s="61">
        <v>3.3300000000000001E-3</v>
      </c>
      <c r="N122" s="61">
        <v>3.8800000000000002E-3</v>
      </c>
      <c r="O122" s="62">
        <v>4.3200000000000001E-3</v>
      </c>
      <c r="P122" s="42">
        <v>1</v>
      </c>
      <c r="Q122" s="42" t="s">
        <v>44</v>
      </c>
    </row>
    <row r="123" spans="1:17" x14ac:dyDescent="0.15">
      <c r="A123" s="42" t="s">
        <v>1973</v>
      </c>
      <c r="B123" s="42">
        <v>59</v>
      </c>
      <c r="C123" s="42">
        <v>6</v>
      </c>
      <c r="D123" s="42">
        <v>2</v>
      </c>
      <c r="E123" s="60">
        <v>2.3900000000000002E-3</v>
      </c>
      <c r="F123" s="61">
        <v>2.7100000000000002E-3</v>
      </c>
      <c r="G123" s="61">
        <v>4.4400000000000004E-3</v>
      </c>
      <c r="H123" s="61">
        <v>1.8699999999999999E-3</v>
      </c>
      <c r="I123" s="61">
        <v>2.1199999999999999E-3</v>
      </c>
      <c r="J123" s="61">
        <v>2.8E-3</v>
      </c>
      <c r="K123" s="61">
        <v>4.1000000000000003E-3</v>
      </c>
      <c r="L123" s="61">
        <v>3.15E-3</v>
      </c>
      <c r="M123" s="61">
        <v>6.6499999999999997E-3</v>
      </c>
      <c r="N123" s="61">
        <v>4.2300000000000003E-3</v>
      </c>
      <c r="O123" s="62">
        <v>3.46E-3</v>
      </c>
      <c r="P123" s="42">
        <v>0.83825648639999994</v>
      </c>
      <c r="Q123" s="42" t="s">
        <v>44</v>
      </c>
    </row>
    <row r="124" spans="1:17" x14ac:dyDescent="0.15">
      <c r="A124" s="42" t="s">
        <v>1974</v>
      </c>
      <c r="B124" s="42">
        <v>44</v>
      </c>
      <c r="C124" s="42">
        <v>0</v>
      </c>
      <c r="D124" s="42">
        <v>1</v>
      </c>
      <c r="E124" s="60">
        <v>1.08E-3</v>
      </c>
      <c r="F124" s="61">
        <v>8.9999999999999998E-4</v>
      </c>
      <c r="G124" s="61">
        <v>1.73E-3</v>
      </c>
      <c r="H124" s="61">
        <v>2.33E-3</v>
      </c>
      <c r="I124" s="61">
        <v>1.41E-3</v>
      </c>
      <c r="J124" s="61">
        <v>1.4E-3</v>
      </c>
      <c r="K124" s="61">
        <v>1.17E-3</v>
      </c>
      <c r="L124" s="61">
        <v>9.7000000000000005E-4</v>
      </c>
      <c r="M124" s="61">
        <v>3.0500000000000002E-3</v>
      </c>
      <c r="N124" s="61">
        <v>6.9999999999999999E-4</v>
      </c>
      <c r="O124" s="62">
        <v>4.8999999999999998E-3</v>
      </c>
      <c r="P124" s="42">
        <v>0.41421617820000001</v>
      </c>
      <c r="Q124" s="42" t="s">
        <v>44</v>
      </c>
    </row>
    <row r="125" spans="1:17" x14ac:dyDescent="0.15">
      <c r="A125" s="42" t="s">
        <v>1821</v>
      </c>
      <c r="B125" s="42">
        <v>43</v>
      </c>
      <c r="C125" s="42">
        <v>4</v>
      </c>
      <c r="D125" s="42">
        <v>4</v>
      </c>
      <c r="E125" s="60">
        <v>5.1999999999999998E-3</v>
      </c>
      <c r="F125" s="61">
        <v>6.5500000000000003E-3</v>
      </c>
      <c r="G125" s="61">
        <v>3.2100000000000002E-3</v>
      </c>
      <c r="H125" s="61">
        <v>3.7399999999999998E-3</v>
      </c>
      <c r="I125" s="61">
        <v>3.0599999999999998E-3</v>
      </c>
      <c r="J125" s="61">
        <v>3.9699999999999996E-3</v>
      </c>
      <c r="K125" s="61">
        <v>3.81E-3</v>
      </c>
      <c r="L125" s="61">
        <v>4.1099999999999999E-3</v>
      </c>
      <c r="M125" s="61">
        <v>2.7699999999999999E-3</v>
      </c>
      <c r="N125" s="61">
        <v>3.8800000000000002E-3</v>
      </c>
      <c r="O125" s="62">
        <v>4.0299999999999997E-3</v>
      </c>
      <c r="P125" s="42">
        <v>0.2206713619</v>
      </c>
      <c r="Q125" s="42" t="s">
        <v>1905</v>
      </c>
    </row>
    <row r="126" spans="1:17" x14ac:dyDescent="0.15">
      <c r="A126" s="42" t="s">
        <v>1975</v>
      </c>
      <c r="B126" s="42">
        <v>43</v>
      </c>
      <c r="C126" s="42">
        <v>4</v>
      </c>
      <c r="D126" s="42">
        <v>3</v>
      </c>
      <c r="E126" s="60">
        <v>2.3900000000000002E-3</v>
      </c>
      <c r="F126" s="61">
        <v>2.7100000000000002E-3</v>
      </c>
      <c r="G126" s="61">
        <v>1.97E-3</v>
      </c>
      <c r="H126" s="61">
        <v>1.6299999999999999E-3</v>
      </c>
      <c r="I126" s="61">
        <v>1.41E-3</v>
      </c>
      <c r="J126" s="61">
        <v>1.8699999999999999E-3</v>
      </c>
      <c r="K126" s="61">
        <v>3.5100000000000001E-3</v>
      </c>
      <c r="L126" s="61">
        <v>1.4499999999999999E-3</v>
      </c>
      <c r="M126" s="61">
        <v>2.2200000000000002E-3</v>
      </c>
      <c r="N126" s="61">
        <v>6.9999999999999999E-4</v>
      </c>
      <c r="O126" s="62">
        <v>5.7600000000000004E-3</v>
      </c>
      <c r="P126" s="42">
        <v>0.3074341659</v>
      </c>
      <c r="Q126" s="42" t="s">
        <v>1905</v>
      </c>
    </row>
    <row r="127" spans="1:17" x14ac:dyDescent="0.15">
      <c r="A127" s="42" t="s">
        <v>1976</v>
      </c>
      <c r="B127" s="42">
        <v>43</v>
      </c>
      <c r="C127" s="42">
        <v>3</v>
      </c>
      <c r="D127" s="42">
        <v>4</v>
      </c>
      <c r="E127" s="60">
        <v>4.7699999999999999E-3</v>
      </c>
      <c r="F127" s="61">
        <v>4.7400000000000003E-3</v>
      </c>
      <c r="G127" s="61">
        <v>3.9500000000000004E-3</v>
      </c>
      <c r="H127" s="61">
        <v>4.1999999999999997E-3</v>
      </c>
      <c r="I127" s="61">
        <v>4.7099999999999998E-3</v>
      </c>
      <c r="J127" s="61">
        <v>4.2100000000000002E-3</v>
      </c>
      <c r="K127" s="61">
        <v>2.64E-3</v>
      </c>
      <c r="L127" s="61">
        <v>3.63E-3</v>
      </c>
      <c r="M127" s="61">
        <v>2.7699999999999999E-3</v>
      </c>
      <c r="N127" s="61">
        <v>3.1700000000000001E-3</v>
      </c>
      <c r="O127" s="62">
        <v>2.5899999999999999E-3</v>
      </c>
      <c r="P127" s="42">
        <v>6.6192579700000004E-2</v>
      </c>
      <c r="Q127" s="42" t="s">
        <v>1905</v>
      </c>
    </row>
    <row r="128" spans="1:17" x14ac:dyDescent="0.15">
      <c r="A128" s="42" t="s">
        <v>1977</v>
      </c>
      <c r="B128" s="42">
        <v>42</v>
      </c>
      <c r="C128" s="42">
        <v>1</v>
      </c>
      <c r="D128" s="42">
        <v>1</v>
      </c>
      <c r="E128" s="60">
        <v>3.6900000000000001E-3</v>
      </c>
      <c r="F128" s="61">
        <v>3.16E-3</v>
      </c>
      <c r="G128" s="61">
        <v>3.2100000000000002E-3</v>
      </c>
      <c r="H128" s="61">
        <v>5.5999999999999999E-3</v>
      </c>
      <c r="I128" s="61">
        <v>5.6499999999999996E-3</v>
      </c>
      <c r="J128" s="61">
        <v>3.9699999999999996E-3</v>
      </c>
      <c r="K128" s="61">
        <v>2.64E-3</v>
      </c>
      <c r="L128" s="61">
        <v>3.3899999999999998E-3</v>
      </c>
      <c r="M128" s="61">
        <v>3.0500000000000002E-3</v>
      </c>
      <c r="N128" s="61">
        <v>3.8800000000000002E-3</v>
      </c>
      <c r="O128" s="62">
        <v>2.3E-3</v>
      </c>
      <c r="P128" s="42">
        <v>0.68309139829999999</v>
      </c>
      <c r="Q128" s="42" t="s">
        <v>44</v>
      </c>
    </row>
    <row r="129" spans="1:17" x14ac:dyDescent="0.15">
      <c r="A129" s="42" t="s">
        <v>1978</v>
      </c>
      <c r="B129" s="42">
        <v>41</v>
      </c>
      <c r="C129" s="42">
        <v>1</v>
      </c>
      <c r="D129" s="42">
        <v>2</v>
      </c>
      <c r="E129" s="60">
        <v>1.73E-3</v>
      </c>
      <c r="F129" s="61">
        <v>1.1299999999999999E-3</v>
      </c>
      <c r="G129" s="61">
        <v>1.97E-3</v>
      </c>
      <c r="H129" s="61">
        <v>1.8699999999999999E-3</v>
      </c>
      <c r="I129" s="61">
        <v>1.65E-3</v>
      </c>
      <c r="J129" s="61">
        <v>1.17E-3</v>
      </c>
      <c r="K129" s="61">
        <v>1.7600000000000001E-3</v>
      </c>
      <c r="L129" s="61">
        <v>2.1800000000000001E-3</v>
      </c>
      <c r="M129" s="61">
        <v>5.5000000000000003E-4</v>
      </c>
      <c r="N129" s="61">
        <v>1.7600000000000001E-3</v>
      </c>
      <c r="O129" s="62">
        <v>6.62E-3</v>
      </c>
      <c r="P129" s="42">
        <v>0.68309139829999999</v>
      </c>
      <c r="Q129" s="42" t="s">
        <v>44</v>
      </c>
    </row>
    <row r="130" spans="1:17" x14ac:dyDescent="0.15">
      <c r="A130" s="42" t="s">
        <v>1979</v>
      </c>
      <c r="B130" s="42">
        <v>37</v>
      </c>
      <c r="C130" s="42">
        <v>3</v>
      </c>
      <c r="D130" s="42">
        <v>1</v>
      </c>
      <c r="E130" s="60">
        <v>2.3900000000000002E-3</v>
      </c>
      <c r="F130" s="61">
        <v>2.9399999999999999E-3</v>
      </c>
      <c r="G130" s="61">
        <v>3.7000000000000002E-3</v>
      </c>
      <c r="H130" s="61">
        <v>5.8399999999999997E-3</v>
      </c>
      <c r="I130" s="61">
        <v>4.7099999999999998E-3</v>
      </c>
      <c r="J130" s="61">
        <v>3.7399999999999998E-3</v>
      </c>
      <c r="K130" s="61">
        <v>2.3400000000000001E-3</v>
      </c>
      <c r="L130" s="61">
        <v>3.3899999999999998E-3</v>
      </c>
      <c r="M130" s="61">
        <v>2.7699999999999999E-3</v>
      </c>
      <c r="N130" s="61">
        <v>2.82E-3</v>
      </c>
      <c r="O130" s="62">
        <v>1.73E-3</v>
      </c>
      <c r="P130" s="42">
        <v>0.83825648639999994</v>
      </c>
      <c r="Q130" s="42" t="s">
        <v>44</v>
      </c>
    </row>
    <row r="131" spans="1:17" x14ac:dyDescent="0.15">
      <c r="A131" s="42" t="s">
        <v>1980</v>
      </c>
      <c r="B131" s="42">
        <v>37</v>
      </c>
      <c r="C131" s="42">
        <v>4</v>
      </c>
      <c r="D131" s="42">
        <v>2</v>
      </c>
      <c r="E131" s="60">
        <v>1.2999999999999999E-3</v>
      </c>
      <c r="F131" s="61">
        <v>1.1299999999999999E-3</v>
      </c>
      <c r="G131" s="61">
        <v>1.48E-3</v>
      </c>
      <c r="H131" s="61">
        <v>2.5699999999999998E-3</v>
      </c>
      <c r="I131" s="61">
        <v>2.3500000000000001E-3</v>
      </c>
      <c r="J131" s="61">
        <v>2.0999999999999999E-3</v>
      </c>
      <c r="K131" s="61">
        <v>5.5599999999999998E-3</v>
      </c>
      <c r="L131" s="61">
        <v>1.9400000000000001E-3</v>
      </c>
      <c r="M131" s="61">
        <v>1.1100000000000001E-3</v>
      </c>
      <c r="N131" s="61">
        <v>1.41E-3</v>
      </c>
      <c r="O131" s="62">
        <v>2.9E-4</v>
      </c>
      <c r="P131" s="42">
        <v>0.3074341659</v>
      </c>
      <c r="Q131" s="42" t="s">
        <v>44</v>
      </c>
    </row>
    <row r="132" spans="1:17" x14ac:dyDescent="0.15">
      <c r="A132" s="42" t="s">
        <v>1981</v>
      </c>
      <c r="B132" s="42">
        <v>35</v>
      </c>
      <c r="C132" s="42">
        <v>2</v>
      </c>
      <c r="D132" s="42">
        <v>2</v>
      </c>
      <c r="E132" s="60">
        <v>1.08E-3</v>
      </c>
      <c r="F132" s="61">
        <v>1.58E-3</v>
      </c>
      <c r="G132" s="61">
        <v>1.73E-3</v>
      </c>
      <c r="H132" s="61">
        <v>3.2699999999999999E-3</v>
      </c>
      <c r="I132" s="61">
        <v>4.0000000000000001E-3</v>
      </c>
      <c r="J132" s="61">
        <v>2.3400000000000001E-3</v>
      </c>
      <c r="K132" s="61">
        <v>1.17E-3</v>
      </c>
      <c r="L132" s="61">
        <v>2.4199999999999998E-3</v>
      </c>
      <c r="M132" s="61">
        <v>1.1100000000000001E-3</v>
      </c>
      <c r="N132" s="61">
        <v>1.7600000000000001E-3</v>
      </c>
      <c r="O132" s="62">
        <v>8.5999999999999998E-4</v>
      </c>
      <c r="P132" s="42">
        <v>0.3074341659</v>
      </c>
      <c r="Q132" s="42" t="s">
        <v>44</v>
      </c>
    </row>
    <row r="133" spans="1:17" x14ac:dyDescent="0.15">
      <c r="A133" s="42" t="s">
        <v>1982</v>
      </c>
      <c r="B133" s="42">
        <v>32</v>
      </c>
      <c r="C133" s="42">
        <v>3</v>
      </c>
      <c r="D133" s="42">
        <v>1</v>
      </c>
      <c r="E133" s="60">
        <v>1.73E-3</v>
      </c>
      <c r="F133" s="61">
        <v>1.58E-3</v>
      </c>
      <c r="G133" s="61">
        <v>1.73E-3</v>
      </c>
      <c r="H133" s="61">
        <v>1.17E-3</v>
      </c>
      <c r="I133" s="61">
        <v>1.1800000000000001E-3</v>
      </c>
      <c r="J133" s="61">
        <v>1.64E-3</v>
      </c>
      <c r="K133" s="61">
        <v>2.3400000000000001E-3</v>
      </c>
      <c r="L133" s="61">
        <v>4.3600000000000002E-3</v>
      </c>
      <c r="M133" s="61">
        <v>1.9400000000000001E-3</v>
      </c>
      <c r="N133" s="61">
        <v>2.1099999999999999E-3</v>
      </c>
      <c r="O133" s="62">
        <v>1.73E-3</v>
      </c>
      <c r="P133" s="42">
        <v>0.54029137459999999</v>
      </c>
      <c r="Q133" s="42" t="s">
        <v>44</v>
      </c>
    </row>
    <row r="134" spans="1:17" x14ac:dyDescent="0.15">
      <c r="A134" s="42" t="s">
        <v>1983</v>
      </c>
      <c r="B134" s="42">
        <v>32</v>
      </c>
      <c r="C134" s="42">
        <v>7</v>
      </c>
      <c r="D134" s="42">
        <v>0</v>
      </c>
      <c r="E134" s="60">
        <v>2.1700000000000001E-3</v>
      </c>
      <c r="F134" s="61">
        <v>2.0300000000000001E-3</v>
      </c>
      <c r="G134" s="61">
        <v>1.97E-3</v>
      </c>
      <c r="H134" s="61">
        <v>4.1999999999999997E-3</v>
      </c>
      <c r="I134" s="61">
        <v>4.47E-3</v>
      </c>
      <c r="J134" s="61">
        <v>2.5699999999999998E-3</v>
      </c>
      <c r="K134" s="61">
        <v>2.0500000000000002E-3</v>
      </c>
      <c r="L134" s="61">
        <v>2.4199999999999998E-3</v>
      </c>
      <c r="M134" s="61">
        <v>1.1100000000000001E-3</v>
      </c>
      <c r="N134" s="61">
        <v>1.41E-3</v>
      </c>
      <c r="O134" s="62">
        <v>2.5899999999999999E-3</v>
      </c>
      <c r="P134" s="42">
        <v>0.3074341659</v>
      </c>
      <c r="Q134" s="42" t="s">
        <v>44</v>
      </c>
    </row>
    <row r="135" spans="1:17" x14ac:dyDescent="0.15">
      <c r="A135" s="42" t="s">
        <v>70</v>
      </c>
      <c r="B135" s="42">
        <v>32</v>
      </c>
      <c r="C135" s="42">
        <v>4</v>
      </c>
      <c r="D135" s="42">
        <v>2</v>
      </c>
      <c r="E135" s="60">
        <v>3.47E-3</v>
      </c>
      <c r="F135" s="61">
        <v>2.49E-3</v>
      </c>
      <c r="G135" s="61">
        <v>2.2200000000000002E-3</v>
      </c>
      <c r="H135" s="61">
        <v>2.0999999999999999E-3</v>
      </c>
      <c r="I135" s="61">
        <v>1.8799999999999999E-3</v>
      </c>
      <c r="J135" s="61">
        <v>2.3400000000000001E-3</v>
      </c>
      <c r="K135" s="61">
        <v>1.4599999999999999E-3</v>
      </c>
      <c r="L135" s="61">
        <v>2.4199999999999998E-3</v>
      </c>
      <c r="M135" s="61">
        <v>1.39E-3</v>
      </c>
      <c r="N135" s="61">
        <v>1.41E-3</v>
      </c>
      <c r="O135" s="62">
        <v>1.4400000000000001E-3</v>
      </c>
      <c r="P135" s="42">
        <v>4.1226833300000001E-2</v>
      </c>
      <c r="Q135" s="42" t="s">
        <v>1905</v>
      </c>
    </row>
    <row r="136" spans="1:17" x14ac:dyDescent="0.15">
      <c r="A136" s="42" t="s">
        <v>1984</v>
      </c>
      <c r="B136" s="42">
        <v>30</v>
      </c>
      <c r="C136" s="42">
        <v>0</v>
      </c>
      <c r="D136" s="42">
        <v>1</v>
      </c>
      <c r="E136" s="60">
        <v>1.08E-3</v>
      </c>
      <c r="F136" s="61">
        <v>1.1299999999999999E-3</v>
      </c>
      <c r="G136" s="61">
        <v>9.8999999999999999E-4</v>
      </c>
      <c r="H136" s="61">
        <v>3.7399999999999998E-3</v>
      </c>
      <c r="I136" s="61">
        <v>3.5300000000000002E-3</v>
      </c>
      <c r="J136" s="61">
        <v>9.3000000000000005E-4</v>
      </c>
      <c r="K136" s="61">
        <v>5.9000000000000003E-4</v>
      </c>
      <c r="L136" s="61">
        <v>1.6900000000000001E-3</v>
      </c>
      <c r="M136" s="61">
        <v>1.39E-3</v>
      </c>
      <c r="N136" s="61">
        <v>1.41E-3</v>
      </c>
      <c r="O136" s="62">
        <v>5.8E-4</v>
      </c>
      <c r="P136" s="42">
        <v>0.54029137459999999</v>
      </c>
      <c r="Q136" s="42" t="s">
        <v>44</v>
      </c>
    </row>
    <row r="137" spans="1:17" x14ac:dyDescent="0.15">
      <c r="A137" s="42" t="s">
        <v>1985</v>
      </c>
      <c r="B137" s="42">
        <v>27</v>
      </c>
      <c r="C137" s="42">
        <v>3</v>
      </c>
      <c r="D137" s="42">
        <v>1</v>
      </c>
      <c r="E137" s="60">
        <v>1.2999999999999999E-3</v>
      </c>
      <c r="F137" s="61">
        <v>2.0300000000000001E-3</v>
      </c>
      <c r="G137" s="61">
        <v>4.1900000000000001E-3</v>
      </c>
      <c r="H137" s="61">
        <v>2.33E-3</v>
      </c>
      <c r="I137" s="61">
        <v>2.5899999999999999E-3</v>
      </c>
      <c r="J137" s="61">
        <v>2.8E-3</v>
      </c>
      <c r="K137" s="61">
        <v>1.4599999999999999E-3</v>
      </c>
      <c r="L137" s="61">
        <v>1.2099999999999999E-3</v>
      </c>
      <c r="M137" s="61">
        <v>1.66E-3</v>
      </c>
      <c r="N137" s="61">
        <v>2.47E-3</v>
      </c>
      <c r="O137" s="62">
        <v>1.73E-3</v>
      </c>
      <c r="P137" s="42">
        <v>0.83825648639999994</v>
      </c>
      <c r="Q137" s="42" t="s">
        <v>1905</v>
      </c>
    </row>
    <row r="138" spans="1:17" x14ac:dyDescent="0.15">
      <c r="A138" s="42" t="s">
        <v>1986</v>
      </c>
      <c r="B138" s="42">
        <v>26</v>
      </c>
      <c r="C138" s="42">
        <v>1</v>
      </c>
      <c r="D138" s="42">
        <v>3</v>
      </c>
      <c r="E138" s="60">
        <v>2.1700000000000001E-3</v>
      </c>
      <c r="F138" s="61">
        <v>2.2599999999999999E-3</v>
      </c>
      <c r="G138" s="61">
        <v>3.2100000000000002E-3</v>
      </c>
      <c r="H138" s="61">
        <v>4.1999999999999997E-3</v>
      </c>
      <c r="I138" s="61">
        <v>4.2399999999999998E-3</v>
      </c>
      <c r="J138" s="61">
        <v>2.3400000000000001E-3</v>
      </c>
      <c r="K138" s="61">
        <v>1.7600000000000001E-3</v>
      </c>
      <c r="L138" s="61">
        <v>1.9400000000000001E-3</v>
      </c>
      <c r="M138" s="61">
        <v>1.1100000000000001E-3</v>
      </c>
      <c r="N138" s="61">
        <v>6.9999999999999999E-4</v>
      </c>
      <c r="O138" s="62">
        <v>2.5899999999999999E-3</v>
      </c>
      <c r="P138" s="42">
        <v>0.68309139829999999</v>
      </c>
      <c r="Q138" s="42" t="s">
        <v>1905</v>
      </c>
    </row>
    <row r="139" spans="1:17" x14ac:dyDescent="0.15">
      <c r="A139" s="42" t="s">
        <v>1987</v>
      </c>
      <c r="B139" s="42">
        <v>26</v>
      </c>
      <c r="C139" s="42">
        <v>2</v>
      </c>
      <c r="D139" s="42">
        <v>2</v>
      </c>
      <c r="E139" s="60">
        <v>1.73E-3</v>
      </c>
      <c r="F139" s="61">
        <v>1.81E-3</v>
      </c>
      <c r="G139" s="61">
        <v>2.2200000000000002E-3</v>
      </c>
      <c r="H139" s="61">
        <v>2.8E-3</v>
      </c>
      <c r="I139" s="61">
        <v>2.1199999999999999E-3</v>
      </c>
      <c r="J139" s="61">
        <v>2.0999999999999999E-3</v>
      </c>
      <c r="K139" s="61">
        <v>1.7600000000000001E-3</v>
      </c>
      <c r="L139" s="61">
        <v>3.8700000000000002E-3</v>
      </c>
      <c r="M139" s="61">
        <v>1.66E-3</v>
      </c>
      <c r="N139" s="61">
        <v>2.82E-3</v>
      </c>
      <c r="O139" s="62">
        <v>2.0200000000000001E-3</v>
      </c>
      <c r="P139" s="42">
        <v>0.41421617820000001</v>
      </c>
      <c r="Q139" s="42" t="s">
        <v>44</v>
      </c>
    </row>
    <row r="140" spans="1:17" x14ac:dyDescent="0.15">
      <c r="A140" s="42" t="s">
        <v>392</v>
      </c>
      <c r="B140" s="42">
        <v>25</v>
      </c>
      <c r="C140" s="42">
        <v>0</v>
      </c>
      <c r="D140" s="42">
        <v>2</v>
      </c>
      <c r="E140" s="60">
        <v>1.73E-3</v>
      </c>
      <c r="F140" s="61">
        <v>1.58E-3</v>
      </c>
      <c r="G140" s="61">
        <v>1.48E-3</v>
      </c>
      <c r="H140" s="61">
        <v>1.6299999999999999E-3</v>
      </c>
      <c r="I140" s="61">
        <v>1.1800000000000001E-3</v>
      </c>
      <c r="J140" s="61">
        <v>2.0999999999999999E-3</v>
      </c>
      <c r="K140" s="61">
        <v>1.7600000000000001E-3</v>
      </c>
      <c r="L140" s="61">
        <v>2.1800000000000001E-3</v>
      </c>
      <c r="M140" s="61">
        <v>1.9400000000000001E-3</v>
      </c>
      <c r="N140" s="61">
        <v>1.41E-3</v>
      </c>
      <c r="O140" s="62">
        <v>4.0299999999999997E-3</v>
      </c>
      <c r="P140" s="42">
        <v>0.3074341659</v>
      </c>
      <c r="Q140" s="42" t="s">
        <v>44</v>
      </c>
    </row>
    <row r="141" spans="1:17" x14ac:dyDescent="0.15">
      <c r="A141" s="42" t="s">
        <v>1988</v>
      </c>
      <c r="B141" s="42">
        <v>24</v>
      </c>
      <c r="C141" s="42">
        <v>0</v>
      </c>
      <c r="D141" s="42">
        <v>2</v>
      </c>
      <c r="E141" s="60">
        <v>1.08E-3</v>
      </c>
      <c r="F141" s="61">
        <v>1.1299999999999999E-3</v>
      </c>
      <c r="G141" s="61">
        <v>7.3999999999999999E-4</v>
      </c>
      <c r="H141" s="61">
        <v>1.17E-3</v>
      </c>
      <c r="I141" s="61">
        <v>9.3999999999999997E-4</v>
      </c>
      <c r="J141" s="61">
        <v>9.3000000000000005E-4</v>
      </c>
      <c r="K141" s="61">
        <v>3.5100000000000001E-3</v>
      </c>
      <c r="L141" s="61">
        <v>7.2999999999999996E-4</v>
      </c>
      <c r="M141" s="61">
        <v>1.39E-3</v>
      </c>
      <c r="N141" s="61">
        <v>1.41E-3</v>
      </c>
      <c r="O141" s="62">
        <v>1.15E-3</v>
      </c>
      <c r="P141" s="42">
        <v>0.3074341659</v>
      </c>
      <c r="Q141" s="42" t="s">
        <v>44</v>
      </c>
    </row>
    <row r="142" spans="1:17" x14ac:dyDescent="0.15">
      <c r="A142" s="42" t="s">
        <v>1989</v>
      </c>
      <c r="B142" s="42">
        <v>24</v>
      </c>
      <c r="C142" s="42">
        <v>0</v>
      </c>
      <c r="D142" s="42">
        <v>1</v>
      </c>
      <c r="E142" s="60">
        <v>4.2999999999999999E-4</v>
      </c>
      <c r="F142" s="61">
        <v>6.8000000000000005E-4</v>
      </c>
      <c r="G142" s="61">
        <v>7.3999999999999999E-4</v>
      </c>
      <c r="H142" s="61">
        <v>4.6999999999999999E-4</v>
      </c>
      <c r="I142" s="61">
        <v>0</v>
      </c>
      <c r="J142" s="61">
        <v>6.9999999999999999E-4</v>
      </c>
      <c r="K142" s="61">
        <v>3.5100000000000001E-3</v>
      </c>
      <c r="L142" s="61">
        <v>9.7000000000000005E-4</v>
      </c>
      <c r="M142" s="61">
        <v>8.3000000000000001E-4</v>
      </c>
      <c r="N142" s="61">
        <v>0</v>
      </c>
      <c r="O142" s="62">
        <v>0</v>
      </c>
      <c r="P142" s="42">
        <v>1</v>
      </c>
      <c r="Q142" s="42" t="s">
        <v>44</v>
      </c>
    </row>
    <row r="143" spans="1:17" x14ac:dyDescent="0.15">
      <c r="A143" s="42" t="s">
        <v>1990</v>
      </c>
      <c r="B143" s="42">
        <v>23</v>
      </c>
      <c r="C143" s="42">
        <v>1</v>
      </c>
      <c r="D143" s="42">
        <v>0</v>
      </c>
      <c r="E143" s="60">
        <v>4.2999999999999999E-4</v>
      </c>
      <c r="F143" s="61">
        <v>8.9999999999999998E-4</v>
      </c>
      <c r="G143" s="61">
        <v>1.23E-3</v>
      </c>
      <c r="H143" s="61">
        <v>3.5000000000000001E-3</v>
      </c>
      <c r="I143" s="61">
        <v>3.5300000000000002E-3</v>
      </c>
      <c r="J143" s="61">
        <v>1.4E-3</v>
      </c>
      <c r="K143" s="61">
        <v>1.7600000000000001E-3</v>
      </c>
      <c r="L143" s="61">
        <v>1.6900000000000001E-3</v>
      </c>
      <c r="M143" s="61">
        <v>1.1100000000000001E-3</v>
      </c>
      <c r="N143" s="61">
        <v>1.06E-3</v>
      </c>
      <c r="O143" s="62">
        <v>1.15E-3</v>
      </c>
      <c r="P143" s="42">
        <v>6.6192579700000004E-2</v>
      </c>
      <c r="Q143" s="42" t="s">
        <v>44</v>
      </c>
    </row>
    <row r="144" spans="1:17" x14ac:dyDescent="0.15">
      <c r="A144" s="42" t="s">
        <v>1991</v>
      </c>
      <c r="B144" s="42">
        <v>23</v>
      </c>
      <c r="C144" s="42">
        <v>1</v>
      </c>
      <c r="D144" s="42">
        <v>0</v>
      </c>
      <c r="E144" s="60">
        <v>1.2999999999999999E-3</v>
      </c>
      <c r="F144" s="61">
        <v>1.3600000000000001E-3</v>
      </c>
      <c r="G144" s="61">
        <v>2.2200000000000002E-3</v>
      </c>
      <c r="H144" s="61">
        <v>3.2699999999999999E-3</v>
      </c>
      <c r="I144" s="61">
        <v>3.7599999999999999E-3</v>
      </c>
      <c r="J144" s="61">
        <v>1.64E-3</v>
      </c>
      <c r="K144" s="61">
        <v>1.7600000000000001E-3</v>
      </c>
      <c r="L144" s="61">
        <v>2.1800000000000001E-3</v>
      </c>
      <c r="M144" s="61">
        <v>1.66E-3</v>
      </c>
      <c r="N144" s="61">
        <v>1.7600000000000001E-3</v>
      </c>
      <c r="O144" s="62">
        <v>1.15E-3</v>
      </c>
      <c r="P144" s="42">
        <v>0.41421617820000001</v>
      </c>
      <c r="Q144" s="42" t="s">
        <v>44</v>
      </c>
    </row>
    <row r="145" spans="1:17" x14ac:dyDescent="0.15">
      <c r="A145" s="42" t="s">
        <v>1992</v>
      </c>
      <c r="B145" s="42">
        <v>22</v>
      </c>
      <c r="C145" s="42">
        <v>1</v>
      </c>
      <c r="D145" s="42">
        <v>3</v>
      </c>
      <c r="E145" s="60">
        <v>1.73E-3</v>
      </c>
      <c r="F145" s="61">
        <v>2.49E-3</v>
      </c>
      <c r="G145" s="61">
        <v>3.4499999999999999E-3</v>
      </c>
      <c r="H145" s="61">
        <v>2.33E-3</v>
      </c>
      <c r="I145" s="61">
        <v>2.5899999999999999E-3</v>
      </c>
      <c r="J145" s="61">
        <v>1.8699999999999999E-3</v>
      </c>
      <c r="K145" s="61">
        <v>2.0500000000000002E-3</v>
      </c>
      <c r="L145" s="61">
        <v>2.4199999999999998E-3</v>
      </c>
      <c r="M145" s="61">
        <v>1.39E-3</v>
      </c>
      <c r="N145" s="61">
        <v>1.06E-3</v>
      </c>
      <c r="O145" s="62">
        <v>1.4400000000000001E-3</v>
      </c>
      <c r="P145" s="42">
        <v>0.2206713619</v>
      </c>
      <c r="Q145" s="42" t="s">
        <v>1905</v>
      </c>
    </row>
    <row r="146" spans="1:17" x14ac:dyDescent="0.15">
      <c r="A146" s="42" t="s">
        <v>71</v>
      </c>
      <c r="B146" s="42">
        <v>18</v>
      </c>
      <c r="C146" s="42">
        <v>2</v>
      </c>
      <c r="D146" s="42">
        <v>0</v>
      </c>
      <c r="E146" s="60">
        <v>2.1700000000000001E-3</v>
      </c>
      <c r="F146" s="61">
        <v>3.16E-3</v>
      </c>
      <c r="G146" s="61">
        <v>1.73E-3</v>
      </c>
      <c r="H146" s="61">
        <v>1.4E-3</v>
      </c>
      <c r="I146" s="61">
        <v>1.41E-3</v>
      </c>
      <c r="J146" s="61">
        <v>1.4E-3</v>
      </c>
      <c r="K146" s="61">
        <v>1.4599999999999999E-3</v>
      </c>
      <c r="L146" s="61">
        <v>1.2099999999999999E-3</v>
      </c>
      <c r="M146" s="61">
        <v>8.3000000000000001E-4</v>
      </c>
      <c r="N146" s="61">
        <v>3.5E-4</v>
      </c>
      <c r="O146" s="62">
        <v>8.5999999999999998E-4</v>
      </c>
      <c r="P146" s="42">
        <v>1.4305878399999999E-2</v>
      </c>
      <c r="Q146" s="42" t="s">
        <v>1905</v>
      </c>
    </row>
    <row r="147" spans="1:17" x14ac:dyDescent="0.15">
      <c r="A147" s="42" t="s">
        <v>1993</v>
      </c>
      <c r="B147" s="42">
        <v>17</v>
      </c>
      <c r="C147" s="42">
        <v>3</v>
      </c>
      <c r="D147" s="42">
        <v>0</v>
      </c>
      <c r="E147" s="60">
        <v>1.5200000000000001E-3</v>
      </c>
      <c r="F147" s="61">
        <v>8.9999999999999998E-4</v>
      </c>
      <c r="G147" s="61">
        <v>1.97E-3</v>
      </c>
      <c r="H147" s="61">
        <v>3.0400000000000002E-3</v>
      </c>
      <c r="I147" s="61">
        <v>2.5899999999999999E-3</v>
      </c>
      <c r="J147" s="61">
        <v>2.0999999999999999E-3</v>
      </c>
      <c r="K147" s="61">
        <v>8.8000000000000003E-4</v>
      </c>
      <c r="L147" s="61">
        <v>2.4199999999999998E-3</v>
      </c>
      <c r="M147" s="61">
        <v>1.9400000000000001E-3</v>
      </c>
      <c r="N147" s="61">
        <v>1.06E-3</v>
      </c>
      <c r="O147" s="62">
        <v>1.15E-3</v>
      </c>
      <c r="P147" s="42">
        <v>0.41421617820000001</v>
      </c>
      <c r="Q147" s="42" t="s">
        <v>44</v>
      </c>
    </row>
    <row r="148" spans="1:17" x14ac:dyDescent="0.15">
      <c r="A148" s="42" t="s">
        <v>73</v>
      </c>
      <c r="B148" s="42">
        <v>17</v>
      </c>
      <c r="C148" s="42">
        <v>0</v>
      </c>
      <c r="D148" s="42">
        <v>3</v>
      </c>
      <c r="E148" s="60">
        <v>3.2499999999999999E-3</v>
      </c>
      <c r="F148" s="61">
        <v>2.0300000000000001E-3</v>
      </c>
      <c r="G148" s="61">
        <v>1.23E-3</v>
      </c>
      <c r="H148" s="61">
        <v>9.3000000000000005E-4</v>
      </c>
      <c r="I148" s="61">
        <v>9.3999999999999997E-4</v>
      </c>
      <c r="J148" s="61">
        <v>1.4E-3</v>
      </c>
      <c r="K148" s="61">
        <v>2.9E-4</v>
      </c>
      <c r="L148" s="61">
        <v>1.2099999999999999E-3</v>
      </c>
      <c r="M148" s="61">
        <v>8.3000000000000001E-4</v>
      </c>
      <c r="N148" s="61">
        <v>0</v>
      </c>
      <c r="O148" s="62">
        <v>8.5999999999999998E-4</v>
      </c>
      <c r="P148" s="42">
        <v>2.4744671999999999E-2</v>
      </c>
      <c r="Q148" s="42" t="s">
        <v>1905</v>
      </c>
    </row>
    <row r="149" spans="1:17" x14ac:dyDescent="0.15">
      <c r="A149" s="42" t="s">
        <v>1994</v>
      </c>
      <c r="B149" s="42">
        <v>16</v>
      </c>
      <c r="C149" s="42">
        <v>2</v>
      </c>
      <c r="D149" s="42">
        <v>0</v>
      </c>
      <c r="E149" s="60">
        <v>1.08E-3</v>
      </c>
      <c r="F149" s="61">
        <v>1.1299999999999999E-3</v>
      </c>
      <c r="G149" s="61">
        <v>1.73E-3</v>
      </c>
      <c r="H149" s="61">
        <v>2.5699999999999998E-3</v>
      </c>
      <c r="I149" s="61">
        <v>2.3500000000000001E-3</v>
      </c>
      <c r="J149" s="61">
        <v>1.4E-3</v>
      </c>
      <c r="K149" s="61">
        <v>2.9E-4</v>
      </c>
      <c r="L149" s="61">
        <v>9.7000000000000005E-4</v>
      </c>
      <c r="M149" s="61">
        <v>8.3000000000000001E-4</v>
      </c>
      <c r="N149" s="61">
        <v>1.06E-3</v>
      </c>
      <c r="O149" s="62">
        <v>8.5999999999999998E-4</v>
      </c>
      <c r="P149" s="42">
        <v>0.41421617820000001</v>
      </c>
      <c r="Q149" s="42" t="s">
        <v>1905</v>
      </c>
    </row>
    <row r="150" spans="1:17" x14ac:dyDescent="0.15">
      <c r="A150" s="44" t="s">
        <v>1995</v>
      </c>
      <c r="B150" s="44">
        <v>10</v>
      </c>
      <c r="C150" s="44">
        <v>0</v>
      </c>
      <c r="D150" s="44">
        <v>1</v>
      </c>
      <c r="E150" s="63">
        <v>8.7000000000000001E-4</v>
      </c>
      <c r="F150" s="44">
        <v>1.3600000000000001E-3</v>
      </c>
      <c r="G150" s="44">
        <v>1.23E-3</v>
      </c>
      <c r="H150" s="44">
        <v>1.17E-3</v>
      </c>
      <c r="I150" s="44">
        <v>1.1800000000000001E-3</v>
      </c>
      <c r="J150" s="44">
        <v>1.64E-3</v>
      </c>
      <c r="K150" s="44">
        <v>1.17E-3</v>
      </c>
      <c r="L150" s="44">
        <v>7.2999999999999996E-4</v>
      </c>
      <c r="M150" s="44">
        <v>1.9400000000000001E-3</v>
      </c>
      <c r="N150" s="44">
        <v>6.9999999999999999E-4</v>
      </c>
      <c r="O150" s="64">
        <v>5.8E-4</v>
      </c>
      <c r="P150" s="44">
        <v>0.54029137459999999</v>
      </c>
      <c r="Q150" s="44" t="s">
        <v>1905</v>
      </c>
    </row>
  </sheetData>
  <mergeCells count="2">
    <mergeCell ref="A1:Q1"/>
    <mergeCell ref="E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" width="12.1640625"/>
    <col min="2" max="2" width="15.33203125"/>
    <col min="3" max="3" width="14.83203125"/>
    <col min="4" max="4" width="9.6640625"/>
    <col min="5" max="5" width="10"/>
    <col min="6" max="6" width="11.5" customWidth="1"/>
    <col min="7" max="1025" width="11"/>
  </cols>
  <sheetData>
    <row r="1" spans="1:6" x14ac:dyDescent="0.15">
      <c r="A1" s="78" t="s">
        <v>2000</v>
      </c>
      <c r="B1" s="78"/>
      <c r="C1" s="78"/>
      <c r="D1" s="78"/>
      <c r="E1" s="78"/>
      <c r="F1" s="78"/>
    </row>
    <row r="2" spans="1:6" ht="25.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15">
      <c r="A3" s="3" t="s">
        <v>6</v>
      </c>
      <c r="B3" s="3">
        <v>103</v>
      </c>
      <c r="C3" s="3">
        <v>8.2100000000000009</v>
      </c>
      <c r="D3" s="3">
        <v>9</v>
      </c>
      <c r="E3" s="3">
        <v>0.72</v>
      </c>
      <c r="F3" s="3">
        <v>12545575</v>
      </c>
    </row>
    <row r="4" spans="1:6" x14ac:dyDescent="0.15">
      <c r="A4" s="4" t="s">
        <v>7</v>
      </c>
      <c r="B4" s="4">
        <v>91</v>
      </c>
      <c r="C4" s="4">
        <v>9.98</v>
      </c>
      <c r="D4" s="4">
        <v>7</v>
      </c>
      <c r="E4" s="4">
        <v>0.77</v>
      </c>
      <c r="F4" s="4">
        <v>9117229</v>
      </c>
    </row>
    <row r="5" spans="1:6" x14ac:dyDescent="0.15">
      <c r="A5" s="4" t="s">
        <v>8</v>
      </c>
      <c r="B5" s="4">
        <v>117</v>
      </c>
      <c r="C5" s="4">
        <v>11.07</v>
      </c>
      <c r="D5" s="4">
        <v>16</v>
      </c>
      <c r="E5" s="4">
        <v>1.1599999999999999</v>
      </c>
      <c r="F5" s="4">
        <v>10570453</v>
      </c>
    </row>
    <row r="6" spans="1:6" x14ac:dyDescent="0.15">
      <c r="A6" s="4" t="s">
        <v>9</v>
      </c>
      <c r="B6" s="4">
        <v>123</v>
      </c>
      <c r="C6" s="4">
        <v>12.87</v>
      </c>
      <c r="D6" s="4">
        <v>15</v>
      </c>
      <c r="E6" s="4">
        <v>1.22</v>
      </c>
      <c r="F6" s="4">
        <v>9553655</v>
      </c>
    </row>
    <row r="7" spans="1:6" x14ac:dyDescent="0.15">
      <c r="A7" s="4" t="s">
        <v>10</v>
      </c>
      <c r="B7" s="4">
        <v>175</v>
      </c>
      <c r="C7" s="4">
        <v>15.13</v>
      </c>
      <c r="D7" s="4">
        <v>19</v>
      </c>
      <c r="E7" s="4">
        <v>1.64</v>
      </c>
      <c r="F7" s="4">
        <v>11565953</v>
      </c>
    </row>
    <row r="8" spans="1:6" x14ac:dyDescent="0.15">
      <c r="A8" s="4" t="s">
        <v>11</v>
      </c>
      <c r="B8" s="4">
        <v>211</v>
      </c>
      <c r="C8" s="4">
        <v>15.32</v>
      </c>
      <c r="D8" s="4">
        <v>22</v>
      </c>
      <c r="E8" s="4">
        <v>2.08</v>
      </c>
      <c r="F8" s="4">
        <v>13776556</v>
      </c>
    </row>
    <row r="9" spans="1:6" x14ac:dyDescent="0.15">
      <c r="A9" s="4" t="s">
        <v>12</v>
      </c>
      <c r="B9" s="4">
        <v>210</v>
      </c>
      <c r="C9" s="4">
        <v>17.03</v>
      </c>
      <c r="D9" s="4">
        <v>15</v>
      </c>
      <c r="E9" s="4">
        <v>2.2000000000000002</v>
      </c>
      <c r="F9" s="4">
        <v>12334341</v>
      </c>
    </row>
    <row r="10" spans="1:6" x14ac:dyDescent="0.15">
      <c r="A10" s="4" t="s">
        <v>13</v>
      </c>
      <c r="B10" s="4">
        <v>249</v>
      </c>
      <c r="C10" s="4">
        <v>17.059999999999999</v>
      </c>
      <c r="D10" s="4">
        <v>23</v>
      </c>
      <c r="E10" s="4">
        <v>2.41</v>
      </c>
      <c r="F10" s="4">
        <v>14599267</v>
      </c>
    </row>
    <row r="11" spans="1:6" x14ac:dyDescent="0.15">
      <c r="A11" s="4" t="s">
        <v>14</v>
      </c>
      <c r="B11" s="4">
        <v>208</v>
      </c>
      <c r="C11" s="4">
        <v>17.23</v>
      </c>
      <c r="D11" s="4">
        <v>30</v>
      </c>
      <c r="E11" s="4">
        <v>2.4900000000000002</v>
      </c>
      <c r="F11" s="4">
        <v>12069345</v>
      </c>
    </row>
    <row r="12" spans="1:6" x14ac:dyDescent="0.15">
      <c r="A12" s="4" t="s">
        <v>15</v>
      </c>
      <c r="B12" s="4">
        <v>121</v>
      </c>
      <c r="C12" s="4">
        <v>17.78</v>
      </c>
      <c r="D12" s="4">
        <v>38</v>
      </c>
      <c r="E12" s="4">
        <v>2.83</v>
      </c>
      <c r="F12" s="4">
        <v>6807165</v>
      </c>
    </row>
    <row r="13" spans="1:6" x14ac:dyDescent="0.15">
      <c r="A13" s="4" t="s">
        <v>16</v>
      </c>
      <c r="B13" s="4">
        <v>297</v>
      </c>
      <c r="C13" s="4">
        <v>17.87</v>
      </c>
      <c r="D13" s="4">
        <v>39</v>
      </c>
      <c r="E13" s="4">
        <v>3.26</v>
      </c>
      <c r="F13" s="4">
        <v>16622937</v>
      </c>
    </row>
    <row r="14" spans="1:6" x14ac:dyDescent="0.15">
      <c r="A14" s="4" t="s">
        <v>17</v>
      </c>
      <c r="B14" s="4">
        <v>214</v>
      </c>
      <c r="C14" s="4">
        <v>17.88</v>
      </c>
      <c r="D14" s="4">
        <v>99</v>
      </c>
      <c r="E14" s="4">
        <v>3.56</v>
      </c>
      <c r="F14" s="4">
        <v>11968334</v>
      </c>
    </row>
    <row r="15" spans="1:6" x14ac:dyDescent="0.15">
      <c r="A15" s="4" t="s">
        <v>18</v>
      </c>
      <c r="B15" s="4">
        <v>519</v>
      </c>
      <c r="C15" s="4">
        <v>18.670000000000002</v>
      </c>
      <c r="D15" s="4">
        <v>61</v>
      </c>
      <c r="E15" s="4">
        <v>3.67</v>
      </c>
      <c r="F15" s="4">
        <v>27793408</v>
      </c>
    </row>
    <row r="16" spans="1:6" x14ac:dyDescent="0.15">
      <c r="A16" s="4" t="s">
        <v>19</v>
      </c>
      <c r="B16" s="4">
        <v>252</v>
      </c>
      <c r="C16" s="4">
        <v>18.79</v>
      </c>
      <c r="D16" s="4">
        <v>74</v>
      </c>
      <c r="E16" s="4">
        <v>5.07</v>
      </c>
      <c r="F16" s="4">
        <v>13413272</v>
      </c>
    </row>
    <row r="17" spans="1:6" x14ac:dyDescent="0.15">
      <c r="A17" s="4" t="s">
        <v>20</v>
      </c>
      <c r="B17" s="4">
        <v>232</v>
      </c>
      <c r="C17" s="4">
        <v>20.9</v>
      </c>
      <c r="D17" s="4">
        <v>61</v>
      </c>
      <c r="E17" s="4">
        <v>5.5</v>
      </c>
      <c r="F17" s="4">
        <v>11100702</v>
      </c>
    </row>
    <row r="18" spans="1:6" x14ac:dyDescent="0.15">
      <c r="A18" s="5" t="s">
        <v>21</v>
      </c>
      <c r="B18" s="5">
        <v>214</v>
      </c>
      <c r="C18" s="5">
        <v>22.32</v>
      </c>
      <c r="D18" s="5">
        <v>61</v>
      </c>
      <c r="E18" s="5">
        <v>6.36</v>
      </c>
      <c r="F18" s="5">
        <v>9588499</v>
      </c>
    </row>
  </sheetData>
  <mergeCells count="1">
    <mergeCell ref="A1:F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879B-53BF-DA4E-AB98-3BDE16619A4F}">
  <dimension ref="A1:F59"/>
  <sheetViews>
    <sheetView workbookViewId="0">
      <selection activeCell="A2" sqref="A2"/>
    </sheetView>
  </sheetViews>
  <sheetFormatPr baseColWidth="10" defaultRowHeight="13" x14ac:dyDescent="0.15"/>
  <cols>
    <col min="1" max="1" width="14" bestFit="1" customWidth="1"/>
    <col min="4" max="4" width="14.33203125" customWidth="1"/>
    <col min="5" max="5" width="53.1640625" bestFit="1" customWidth="1"/>
    <col min="6" max="6" width="12.6640625" customWidth="1"/>
  </cols>
  <sheetData>
    <row r="1" spans="1:6" x14ac:dyDescent="0.15">
      <c r="A1" s="76" t="s">
        <v>2001</v>
      </c>
      <c r="B1" s="77"/>
      <c r="C1" s="77"/>
      <c r="D1" s="77"/>
      <c r="E1" s="77"/>
      <c r="F1" s="37"/>
    </row>
    <row r="2" spans="1:6" ht="30" customHeight="1" x14ac:dyDescent="0.15">
      <c r="A2" s="32" t="s">
        <v>74</v>
      </c>
      <c r="B2" s="28" t="s">
        <v>75</v>
      </c>
      <c r="C2" s="28" t="s">
        <v>76</v>
      </c>
      <c r="D2" s="28" t="s">
        <v>1794</v>
      </c>
      <c r="E2" s="32" t="s">
        <v>1787</v>
      </c>
    </row>
    <row r="3" spans="1:6" x14ac:dyDescent="0.15">
      <c r="A3" t="s">
        <v>449</v>
      </c>
      <c r="B3">
        <v>1.2230392201758601E-6</v>
      </c>
      <c r="C3">
        <v>3.0673823642010699E-3</v>
      </c>
      <c r="D3">
        <v>10</v>
      </c>
      <c r="E3" t="s">
        <v>450</v>
      </c>
    </row>
    <row r="4" spans="1:6" x14ac:dyDescent="0.15">
      <c r="A4" t="s">
        <v>431</v>
      </c>
      <c r="B4">
        <v>2.7977488987507698E-6</v>
      </c>
      <c r="C4">
        <v>7.0139564891681799E-3</v>
      </c>
      <c r="D4">
        <v>10</v>
      </c>
      <c r="E4" t="s">
        <v>432</v>
      </c>
    </row>
    <row r="5" spans="1:6" x14ac:dyDescent="0.15">
      <c r="A5" t="s">
        <v>1789</v>
      </c>
      <c r="B5">
        <v>3.00376757528077E-6</v>
      </c>
      <c r="C5">
        <v>7.5274415436536101E-3</v>
      </c>
      <c r="D5">
        <v>10</v>
      </c>
      <c r="E5" t="s">
        <v>1788</v>
      </c>
    </row>
    <row r="6" spans="1:6" x14ac:dyDescent="0.15">
      <c r="A6" t="s">
        <v>1791</v>
      </c>
      <c r="B6">
        <v>6.3021689768295702E-6</v>
      </c>
      <c r="C6">
        <v>1.5786933286957999E-2</v>
      </c>
      <c r="D6">
        <v>10</v>
      </c>
      <c r="E6" t="s">
        <v>1790</v>
      </c>
    </row>
    <row r="7" spans="1:6" x14ac:dyDescent="0.15">
      <c r="A7" t="s">
        <v>155</v>
      </c>
      <c r="B7">
        <v>6.6276004300553298E-6</v>
      </c>
      <c r="C7">
        <v>1.6595511476858501E-2</v>
      </c>
      <c r="D7">
        <v>21</v>
      </c>
      <c r="E7" t="s">
        <v>156</v>
      </c>
    </row>
    <row r="8" spans="1:6" x14ac:dyDescent="0.15">
      <c r="A8" t="s">
        <v>157</v>
      </c>
      <c r="B8">
        <v>6.6276004300553298E-6</v>
      </c>
      <c r="C8">
        <v>1.6595511476858501E-2</v>
      </c>
      <c r="D8">
        <v>21</v>
      </c>
      <c r="E8" t="s">
        <v>158</v>
      </c>
    </row>
    <row r="9" spans="1:6" x14ac:dyDescent="0.15">
      <c r="A9" t="s">
        <v>159</v>
      </c>
      <c r="B9">
        <v>6.9811391965890202E-6</v>
      </c>
      <c r="C9">
        <v>1.7466810269865699E-2</v>
      </c>
      <c r="D9">
        <v>21</v>
      </c>
      <c r="E9" t="s">
        <v>160</v>
      </c>
    </row>
    <row r="10" spans="1:6" x14ac:dyDescent="0.15">
      <c r="A10" t="s">
        <v>441</v>
      </c>
      <c r="B10">
        <v>7.62201754065695E-6</v>
      </c>
      <c r="C10">
        <v>1.9062665869182999E-2</v>
      </c>
      <c r="D10">
        <v>10</v>
      </c>
      <c r="E10" t="s">
        <v>442</v>
      </c>
    </row>
    <row r="11" spans="1:6" x14ac:dyDescent="0.15">
      <c r="A11" t="s">
        <v>455</v>
      </c>
      <c r="B11">
        <v>3.4883483690596403E-5</v>
      </c>
      <c r="C11">
        <v>8.7208709226491099E-2</v>
      </c>
      <c r="D11">
        <v>10</v>
      </c>
      <c r="E11" t="s">
        <v>456</v>
      </c>
    </row>
    <row r="12" spans="1:6" x14ac:dyDescent="0.15">
      <c r="A12" t="s">
        <v>169</v>
      </c>
      <c r="B12">
        <v>3.8530712949446101E-5</v>
      </c>
      <c r="C12">
        <v>9.6288251660665902E-2</v>
      </c>
      <c r="D12">
        <v>22</v>
      </c>
      <c r="E12" t="s">
        <v>170</v>
      </c>
    </row>
    <row r="13" spans="1:6" x14ac:dyDescent="0.15">
      <c r="A13" t="s">
        <v>113</v>
      </c>
      <c r="B13">
        <v>5.2296834817620199E-5</v>
      </c>
      <c r="C13">
        <v>0.13063749337441499</v>
      </c>
      <c r="D13">
        <v>15</v>
      </c>
      <c r="E13" t="s">
        <v>114</v>
      </c>
    </row>
    <row r="14" spans="1:6" x14ac:dyDescent="0.15">
      <c r="A14" t="s">
        <v>117</v>
      </c>
      <c r="B14">
        <v>5.2296834817620199E-5</v>
      </c>
      <c r="C14">
        <v>0.13063749337441499</v>
      </c>
      <c r="D14">
        <v>15</v>
      </c>
      <c r="E14" t="s">
        <v>118</v>
      </c>
    </row>
    <row r="15" spans="1:6" x14ac:dyDescent="0.15">
      <c r="A15" t="s">
        <v>115</v>
      </c>
      <c r="B15">
        <v>5.2296834817620199E-5</v>
      </c>
      <c r="C15">
        <v>0.13063749337441499</v>
      </c>
      <c r="D15">
        <v>15</v>
      </c>
      <c r="E15" t="s">
        <v>116</v>
      </c>
    </row>
    <row r="16" spans="1:6" x14ac:dyDescent="0.15">
      <c r="A16" t="s">
        <v>103</v>
      </c>
      <c r="B16">
        <v>5.71674628922521E-5</v>
      </c>
      <c r="C16">
        <v>0.142632819916169</v>
      </c>
      <c r="D16">
        <v>15</v>
      </c>
      <c r="E16" t="s">
        <v>104</v>
      </c>
    </row>
    <row r="17" spans="1:5" x14ac:dyDescent="0.15">
      <c r="A17" t="s">
        <v>105</v>
      </c>
      <c r="B17">
        <v>7.8627595454863102E-5</v>
      </c>
      <c r="C17">
        <v>0.19609722306442801</v>
      </c>
      <c r="D17">
        <v>15</v>
      </c>
      <c r="E17" t="s">
        <v>106</v>
      </c>
    </row>
    <row r="18" spans="1:5" x14ac:dyDescent="0.15">
      <c r="A18" t="s">
        <v>173</v>
      </c>
      <c r="B18">
        <v>1.05831132089506E-4</v>
      </c>
      <c r="C18">
        <v>0.26383701229913897</v>
      </c>
      <c r="D18">
        <v>22</v>
      </c>
      <c r="E18" t="s">
        <v>174</v>
      </c>
    </row>
    <row r="19" spans="1:5" x14ac:dyDescent="0.15">
      <c r="A19" t="s">
        <v>171</v>
      </c>
      <c r="B19">
        <v>1.5430853433045201E-4</v>
      </c>
      <c r="C19">
        <v>0.38453686755148597</v>
      </c>
      <c r="D19">
        <v>22</v>
      </c>
      <c r="E19" t="s">
        <v>172</v>
      </c>
    </row>
    <row r="20" spans="1:5" x14ac:dyDescent="0.15">
      <c r="A20" t="s">
        <v>177</v>
      </c>
      <c r="B20">
        <v>1.88708768267963E-4</v>
      </c>
      <c r="C20">
        <v>0.47007354175549798</v>
      </c>
      <c r="D20">
        <v>22</v>
      </c>
      <c r="E20" t="s">
        <v>178</v>
      </c>
    </row>
    <row r="21" spans="1:5" x14ac:dyDescent="0.15">
      <c r="A21" t="s">
        <v>125</v>
      </c>
      <c r="B21">
        <v>2.11524027750371E-4</v>
      </c>
      <c r="C21">
        <v>0.52669482909842502</v>
      </c>
      <c r="D21">
        <v>15</v>
      </c>
      <c r="E21" t="s">
        <v>126</v>
      </c>
    </row>
    <row r="22" spans="1:5" x14ac:dyDescent="0.15">
      <c r="A22" t="s">
        <v>137</v>
      </c>
      <c r="B22">
        <v>2.11524027750371E-4</v>
      </c>
      <c r="C22">
        <v>0.52669482909842502</v>
      </c>
      <c r="D22">
        <v>15</v>
      </c>
      <c r="E22" t="s">
        <v>138</v>
      </c>
    </row>
    <row r="23" spans="1:5" x14ac:dyDescent="0.15">
      <c r="A23" t="s">
        <v>127</v>
      </c>
      <c r="B23">
        <v>2.11524027750371E-4</v>
      </c>
      <c r="C23">
        <v>0.52669482909842502</v>
      </c>
      <c r="D23">
        <v>15</v>
      </c>
      <c r="E23" t="s">
        <v>128</v>
      </c>
    </row>
    <row r="24" spans="1:5" x14ac:dyDescent="0.15">
      <c r="A24" t="s">
        <v>135</v>
      </c>
      <c r="B24">
        <v>2.16903731607027E-4</v>
      </c>
      <c r="C24">
        <v>0.53943958050667595</v>
      </c>
      <c r="D24">
        <v>15</v>
      </c>
      <c r="E24" t="s">
        <v>136</v>
      </c>
    </row>
    <row r="25" spans="1:5" x14ac:dyDescent="0.15">
      <c r="A25" t="s">
        <v>131</v>
      </c>
      <c r="B25">
        <v>2.6260167906726097E-4</v>
      </c>
      <c r="C25">
        <v>0.65282777416121096</v>
      </c>
      <c r="D25">
        <v>25</v>
      </c>
      <c r="E25" t="s">
        <v>132</v>
      </c>
    </row>
    <row r="26" spans="1:5" x14ac:dyDescent="0.15">
      <c r="A26" t="s">
        <v>101</v>
      </c>
      <c r="B26">
        <v>4.7581962658794201E-4</v>
      </c>
      <c r="C26">
        <v>1</v>
      </c>
      <c r="D26">
        <v>15</v>
      </c>
      <c r="E26" t="s">
        <v>102</v>
      </c>
    </row>
    <row r="27" spans="1:5" x14ac:dyDescent="0.15">
      <c r="A27" t="s">
        <v>123</v>
      </c>
      <c r="B27">
        <v>4.9774728664594905E-4</v>
      </c>
      <c r="C27">
        <v>1</v>
      </c>
      <c r="D27">
        <v>15</v>
      </c>
      <c r="E27" t="s">
        <v>124</v>
      </c>
    </row>
    <row r="28" spans="1:5" x14ac:dyDescent="0.15">
      <c r="A28" t="s">
        <v>133</v>
      </c>
      <c r="B28">
        <v>5.0903423707490702E-4</v>
      </c>
      <c r="C28">
        <v>1</v>
      </c>
      <c r="D28">
        <v>15</v>
      </c>
      <c r="E28" t="s">
        <v>134</v>
      </c>
    </row>
    <row r="29" spans="1:5" x14ac:dyDescent="0.15">
      <c r="A29" t="s">
        <v>141</v>
      </c>
      <c r="B29">
        <v>5.3227178421215904E-4</v>
      </c>
      <c r="C29">
        <v>1</v>
      </c>
      <c r="D29">
        <v>15</v>
      </c>
      <c r="E29" t="s">
        <v>142</v>
      </c>
    </row>
    <row r="30" spans="1:5" x14ac:dyDescent="0.15">
      <c r="A30" t="s">
        <v>435</v>
      </c>
      <c r="B30">
        <v>5.7354953147344503E-4</v>
      </c>
      <c r="C30">
        <v>1</v>
      </c>
      <c r="D30">
        <v>4</v>
      </c>
      <c r="E30" t="s">
        <v>436</v>
      </c>
    </row>
    <row r="31" spans="1:5" x14ac:dyDescent="0.15">
      <c r="A31" t="s">
        <v>183</v>
      </c>
      <c r="B31">
        <v>6.2549891951537502E-4</v>
      </c>
      <c r="C31">
        <v>1</v>
      </c>
      <c r="D31">
        <v>26</v>
      </c>
      <c r="E31" t="s">
        <v>184</v>
      </c>
    </row>
    <row r="32" spans="1:5" x14ac:dyDescent="0.15">
      <c r="A32" t="s">
        <v>145</v>
      </c>
      <c r="B32">
        <v>7.2439854522348595E-4</v>
      </c>
      <c r="C32">
        <v>1</v>
      </c>
      <c r="D32">
        <v>28</v>
      </c>
      <c r="E32" t="s">
        <v>146</v>
      </c>
    </row>
    <row r="33" spans="1:5" x14ac:dyDescent="0.15">
      <c r="A33" t="s">
        <v>109</v>
      </c>
      <c r="B33">
        <v>1.13680309027036E-3</v>
      </c>
      <c r="C33">
        <v>1</v>
      </c>
      <c r="D33">
        <v>15</v>
      </c>
      <c r="E33" t="s">
        <v>110</v>
      </c>
    </row>
    <row r="34" spans="1:5" x14ac:dyDescent="0.15">
      <c r="A34" t="s">
        <v>181</v>
      </c>
      <c r="B34">
        <v>1.27553619524328E-3</v>
      </c>
      <c r="C34">
        <v>1</v>
      </c>
      <c r="D34">
        <v>25</v>
      </c>
      <c r="E34" t="s">
        <v>182</v>
      </c>
    </row>
    <row r="35" spans="1:5" x14ac:dyDescent="0.15">
      <c r="A35" t="s">
        <v>179</v>
      </c>
      <c r="B35">
        <v>1.32716431320351E-3</v>
      </c>
      <c r="C35">
        <v>1</v>
      </c>
      <c r="D35">
        <v>25</v>
      </c>
      <c r="E35" t="s">
        <v>180</v>
      </c>
    </row>
    <row r="36" spans="1:5" x14ac:dyDescent="0.15">
      <c r="A36" t="s">
        <v>119</v>
      </c>
      <c r="B36">
        <v>1.41095308173139E-3</v>
      </c>
      <c r="C36">
        <v>1</v>
      </c>
      <c r="D36">
        <v>15</v>
      </c>
      <c r="E36" t="s">
        <v>120</v>
      </c>
    </row>
    <row r="37" spans="1:5" x14ac:dyDescent="0.15">
      <c r="A37" t="s">
        <v>143</v>
      </c>
      <c r="B37">
        <v>2.7082340001028E-3</v>
      </c>
      <c r="C37">
        <v>1</v>
      </c>
      <c r="D37">
        <v>26</v>
      </c>
      <c r="E37" t="s">
        <v>144</v>
      </c>
    </row>
    <row r="38" spans="1:5" x14ac:dyDescent="0.15">
      <c r="A38" t="s">
        <v>147</v>
      </c>
      <c r="B38">
        <v>7.1808157483547299E-3</v>
      </c>
      <c r="C38">
        <v>1</v>
      </c>
      <c r="D38">
        <v>28</v>
      </c>
      <c r="E38" t="s">
        <v>148</v>
      </c>
    </row>
    <row r="39" spans="1:5" x14ac:dyDescent="0.15">
      <c r="A39" t="s">
        <v>1010</v>
      </c>
      <c r="B39">
        <v>8.2704779996631596E-3</v>
      </c>
      <c r="C39">
        <v>1</v>
      </c>
      <c r="D39">
        <v>5</v>
      </c>
      <c r="E39" t="s">
        <v>1011</v>
      </c>
    </row>
    <row r="40" spans="1:5" x14ac:dyDescent="0.15">
      <c r="A40" t="s">
        <v>1706</v>
      </c>
      <c r="B40">
        <v>1.01076249260836E-2</v>
      </c>
      <c r="C40">
        <v>1</v>
      </c>
      <c r="D40">
        <v>29</v>
      </c>
      <c r="E40" t="s">
        <v>1707</v>
      </c>
    </row>
    <row r="41" spans="1:5" x14ac:dyDescent="0.15">
      <c r="A41" t="s">
        <v>1702</v>
      </c>
      <c r="B41">
        <v>1.03273197493974E-2</v>
      </c>
      <c r="C41">
        <v>1</v>
      </c>
      <c r="D41">
        <v>28</v>
      </c>
      <c r="E41" t="s">
        <v>1703</v>
      </c>
    </row>
    <row r="42" spans="1:5" x14ac:dyDescent="0.15">
      <c r="A42" t="s">
        <v>1704</v>
      </c>
      <c r="B42">
        <v>1.06187431421947E-2</v>
      </c>
      <c r="C42">
        <v>1</v>
      </c>
      <c r="D42">
        <v>28</v>
      </c>
      <c r="E42" t="s">
        <v>1705</v>
      </c>
    </row>
    <row r="43" spans="1:5" x14ac:dyDescent="0.15">
      <c r="A43" t="s">
        <v>193</v>
      </c>
      <c r="B43">
        <v>1.19416764157262E-2</v>
      </c>
      <c r="C43">
        <v>1</v>
      </c>
      <c r="D43">
        <v>25</v>
      </c>
      <c r="E43" t="s">
        <v>194</v>
      </c>
    </row>
    <row r="44" spans="1:5" x14ac:dyDescent="0.15">
      <c r="A44" t="s">
        <v>163</v>
      </c>
      <c r="B44">
        <v>1.41801097867316E-2</v>
      </c>
      <c r="C44">
        <v>1</v>
      </c>
      <c r="D44">
        <v>28</v>
      </c>
      <c r="E44" t="s">
        <v>164</v>
      </c>
    </row>
    <row r="45" spans="1:5" x14ac:dyDescent="0.15">
      <c r="A45" t="s">
        <v>149</v>
      </c>
      <c r="B45">
        <v>1.44321870871689E-2</v>
      </c>
      <c r="C45">
        <v>1</v>
      </c>
      <c r="D45">
        <v>28</v>
      </c>
      <c r="E45" t="s">
        <v>150</v>
      </c>
    </row>
    <row r="46" spans="1:5" x14ac:dyDescent="0.15">
      <c r="A46" t="s">
        <v>1020</v>
      </c>
      <c r="B46">
        <v>1.5911236140975799E-2</v>
      </c>
      <c r="C46">
        <v>1</v>
      </c>
      <c r="D46">
        <v>2</v>
      </c>
      <c r="E46" t="s">
        <v>1021</v>
      </c>
    </row>
    <row r="47" spans="1:5" x14ac:dyDescent="0.15">
      <c r="A47" t="s">
        <v>185</v>
      </c>
      <c r="B47">
        <v>1.6819977584851001E-2</v>
      </c>
      <c r="C47">
        <v>1</v>
      </c>
      <c r="D47">
        <v>26</v>
      </c>
      <c r="E47" t="s">
        <v>186</v>
      </c>
    </row>
    <row r="48" spans="1:5" x14ac:dyDescent="0.15">
      <c r="A48" t="s">
        <v>167</v>
      </c>
      <c r="B48">
        <v>1.7607576408462802E-2</v>
      </c>
      <c r="C48">
        <v>1</v>
      </c>
      <c r="D48">
        <v>28</v>
      </c>
      <c r="E48" t="s">
        <v>168</v>
      </c>
    </row>
    <row r="49" spans="1:5" x14ac:dyDescent="0.15">
      <c r="A49" t="s">
        <v>439</v>
      </c>
      <c r="B49">
        <v>1.7891426465083401E-2</v>
      </c>
      <c r="C49">
        <v>1</v>
      </c>
      <c r="D49">
        <v>2</v>
      </c>
      <c r="E49" t="s">
        <v>440</v>
      </c>
    </row>
    <row r="50" spans="1:5" x14ac:dyDescent="0.15">
      <c r="A50" t="s">
        <v>191</v>
      </c>
      <c r="B50">
        <v>1.9125020604629901E-2</v>
      </c>
      <c r="C50">
        <v>1</v>
      </c>
      <c r="D50">
        <v>25</v>
      </c>
      <c r="E50" t="s">
        <v>192</v>
      </c>
    </row>
    <row r="51" spans="1:5" x14ac:dyDescent="0.15">
      <c r="A51" t="s">
        <v>1418</v>
      </c>
      <c r="B51">
        <v>2.0678063242447899E-2</v>
      </c>
      <c r="C51">
        <v>1</v>
      </c>
      <c r="D51">
        <v>4</v>
      </c>
      <c r="E51" t="s">
        <v>1419</v>
      </c>
    </row>
    <row r="52" spans="1:5" x14ac:dyDescent="0.15">
      <c r="A52" t="s">
        <v>465</v>
      </c>
      <c r="B52">
        <v>2.4413410732002899E-2</v>
      </c>
      <c r="C52">
        <v>1</v>
      </c>
      <c r="D52">
        <v>2</v>
      </c>
      <c r="E52" t="s">
        <v>466</v>
      </c>
    </row>
    <row r="53" spans="1:5" x14ac:dyDescent="0.15">
      <c r="A53" t="s">
        <v>175</v>
      </c>
      <c r="B53">
        <v>2.51098197235992E-2</v>
      </c>
      <c r="C53">
        <v>1</v>
      </c>
      <c r="D53">
        <v>31</v>
      </c>
      <c r="E53" t="s">
        <v>176</v>
      </c>
    </row>
    <row r="54" spans="1:5" x14ac:dyDescent="0.15">
      <c r="A54" t="s">
        <v>964</v>
      </c>
      <c r="B54">
        <v>2.95498116393474E-2</v>
      </c>
      <c r="C54">
        <v>1</v>
      </c>
      <c r="D54">
        <v>4</v>
      </c>
      <c r="E54" t="s">
        <v>965</v>
      </c>
    </row>
    <row r="55" spans="1:5" x14ac:dyDescent="0.15">
      <c r="A55" t="s">
        <v>1793</v>
      </c>
      <c r="B55">
        <v>3.1602736011083397E-2</v>
      </c>
      <c r="C55">
        <v>1</v>
      </c>
      <c r="D55">
        <v>57</v>
      </c>
      <c r="E55" t="s">
        <v>1792</v>
      </c>
    </row>
    <row r="56" spans="1:5" x14ac:dyDescent="0.15">
      <c r="A56" t="s">
        <v>551</v>
      </c>
      <c r="B56">
        <v>3.9845600944085798E-2</v>
      </c>
      <c r="C56">
        <v>1</v>
      </c>
      <c r="D56">
        <v>2</v>
      </c>
      <c r="E56" t="s">
        <v>552</v>
      </c>
    </row>
    <row r="57" spans="1:5" x14ac:dyDescent="0.15">
      <c r="A57" t="s">
        <v>724</v>
      </c>
      <c r="B57">
        <v>4.2699115538700198E-2</v>
      </c>
      <c r="C57">
        <v>1</v>
      </c>
      <c r="D57">
        <v>2</v>
      </c>
      <c r="E57" t="s">
        <v>725</v>
      </c>
    </row>
    <row r="58" spans="1:5" x14ac:dyDescent="0.15">
      <c r="A58" t="s">
        <v>888</v>
      </c>
      <c r="B58">
        <v>4.2699115538700198E-2</v>
      </c>
      <c r="C58">
        <v>1</v>
      </c>
      <c r="D58">
        <v>2</v>
      </c>
      <c r="E58" t="s">
        <v>889</v>
      </c>
    </row>
    <row r="59" spans="1:5" x14ac:dyDescent="0.15">
      <c r="A59" s="18" t="s">
        <v>1422</v>
      </c>
      <c r="B59" s="18">
        <v>4.97841527399739E-2</v>
      </c>
      <c r="C59" s="18">
        <v>1</v>
      </c>
      <c r="D59" s="18">
        <v>5</v>
      </c>
      <c r="E59" s="18" t="s">
        <v>1423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6646-9FE6-F941-B0FC-EE8A7C2D8FDB}">
  <dimension ref="A1:I19"/>
  <sheetViews>
    <sheetView workbookViewId="0">
      <selection activeCell="A2" sqref="A2"/>
    </sheetView>
  </sheetViews>
  <sheetFormatPr baseColWidth="10" defaultRowHeight="13" x14ac:dyDescent="0.15"/>
  <cols>
    <col min="1" max="1" width="11.5" customWidth="1"/>
    <col min="3" max="3" width="12.5" customWidth="1"/>
    <col min="5" max="5" width="12.33203125" customWidth="1"/>
    <col min="7" max="7" width="12.1640625" customWidth="1"/>
    <col min="9" max="9" width="12.33203125" customWidth="1"/>
  </cols>
  <sheetData>
    <row r="1" spans="1:9" x14ac:dyDescent="0.15">
      <c r="A1" s="79" t="s">
        <v>2002</v>
      </c>
      <c r="B1" s="79"/>
      <c r="C1" s="79"/>
      <c r="D1" s="79"/>
      <c r="E1" s="79"/>
      <c r="F1" s="79"/>
      <c r="G1" s="79"/>
      <c r="H1" s="79"/>
      <c r="I1" s="79"/>
    </row>
    <row r="2" spans="1:9" ht="28" x14ac:dyDescent="0.15">
      <c r="A2" s="34" t="s">
        <v>1784</v>
      </c>
      <c r="B2" s="2" t="s">
        <v>407</v>
      </c>
      <c r="C2" s="28" t="s">
        <v>406</v>
      </c>
      <c r="D2" s="2" t="s">
        <v>408</v>
      </c>
      <c r="E2" s="28" t="s">
        <v>405</v>
      </c>
      <c r="F2" s="2" t="s">
        <v>409</v>
      </c>
      <c r="G2" s="28" t="s">
        <v>404</v>
      </c>
      <c r="H2" s="2" t="s">
        <v>410</v>
      </c>
      <c r="I2" s="28" t="s">
        <v>403</v>
      </c>
    </row>
    <row r="3" spans="1:9" x14ac:dyDescent="0.15">
      <c r="A3" s="9" t="s">
        <v>18</v>
      </c>
      <c r="B3" s="9">
        <v>41</v>
      </c>
      <c r="C3" s="9">
        <v>0.49099999999999999</v>
      </c>
      <c r="D3" s="9">
        <v>34</v>
      </c>
      <c r="E3" s="9">
        <v>0</v>
      </c>
      <c r="F3" s="9">
        <v>28</v>
      </c>
      <c r="G3" s="9">
        <v>0</v>
      </c>
      <c r="H3" s="9">
        <v>15</v>
      </c>
      <c r="I3" s="9">
        <v>0</v>
      </c>
    </row>
    <row r="4" spans="1:9" x14ac:dyDescent="0.15">
      <c r="A4" s="11" t="s">
        <v>13</v>
      </c>
      <c r="B4" s="11">
        <v>16</v>
      </c>
      <c r="C4" s="11">
        <v>0.69899999999999995</v>
      </c>
      <c r="D4" s="11">
        <v>15</v>
      </c>
      <c r="E4" s="11">
        <v>1E-3</v>
      </c>
      <c r="F4" s="11">
        <v>12</v>
      </c>
      <c r="G4" s="11">
        <v>0</v>
      </c>
      <c r="H4" s="11">
        <v>6</v>
      </c>
      <c r="I4" s="11">
        <v>0</v>
      </c>
    </row>
    <row r="5" spans="1:9" x14ac:dyDescent="0.15">
      <c r="A5" s="11" t="s">
        <v>12</v>
      </c>
      <c r="B5" s="11">
        <v>14</v>
      </c>
      <c r="C5" s="11">
        <v>0.60099999999999998</v>
      </c>
      <c r="D5" s="11">
        <v>9</v>
      </c>
      <c r="E5" s="11">
        <v>0.154</v>
      </c>
      <c r="F5" s="11">
        <v>9</v>
      </c>
      <c r="G5" s="11">
        <v>0</v>
      </c>
      <c r="H5" s="11">
        <v>7</v>
      </c>
      <c r="I5" s="11">
        <v>0</v>
      </c>
    </row>
    <row r="6" spans="1:9" x14ac:dyDescent="0.15">
      <c r="A6" s="11" t="s">
        <v>17</v>
      </c>
      <c r="B6" s="11">
        <v>15</v>
      </c>
      <c r="C6" s="11">
        <v>0.72299999999999998</v>
      </c>
      <c r="D6" s="11">
        <v>11</v>
      </c>
      <c r="E6" s="11">
        <v>7.8E-2</v>
      </c>
      <c r="F6" s="11">
        <v>9</v>
      </c>
      <c r="G6" s="11">
        <v>0</v>
      </c>
      <c r="H6" s="11">
        <v>5</v>
      </c>
      <c r="I6" s="11">
        <v>0</v>
      </c>
    </row>
    <row r="7" spans="1:9" x14ac:dyDescent="0.15">
      <c r="A7" s="11" t="s">
        <v>19</v>
      </c>
      <c r="B7" s="11">
        <v>18</v>
      </c>
      <c r="C7" s="11">
        <v>0.84199999999999997</v>
      </c>
      <c r="D7" s="11">
        <v>16</v>
      </c>
      <c r="E7" s="11">
        <v>7.0000000000000001E-3</v>
      </c>
      <c r="F7" s="11">
        <v>13</v>
      </c>
      <c r="G7" s="11">
        <v>0</v>
      </c>
      <c r="H7" s="11">
        <v>6</v>
      </c>
      <c r="I7" s="11">
        <v>0</v>
      </c>
    </row>
    <row r="8" spans="1:9" x14ac:dyDescent="0.15">
      <c r="A8" s="11" t="s">
        <v>16</v>
      </c>
      <c r="B8" s="11">
        <v>25</v>
      </c>
      <c r="C8" s="11">
        <v>5.0999999999999997E-2</v>
      </c>
      <c r="D8" s="11">
        <v>16</v>
      </c>
      <c r="E8" s="11">
        <v>3.0000000000000001E-3</v>
      </c>
      <c r="F8" s="11">
        <v>11</v>
      </c>
      <c r="G8" s="11">
        <v>0</v>
      </c>
      <c r="H8" s="11">
        <v>7</v>
      </c>
      <c r="I8" s="11">
        <v>0</v>
      </c>
    </row>
    <row r="9" spans="1:9" x14ac:dyDescent="0.15">
      <c r="A9" s="11" t="s">
        <v>14</v>
      </c>
      <c r="B9" s="11">
        <v>12</v>
      </c>
      <c r="C9" s="11">
        <v>0.84399999999999997</v>
      </c>
      <c r="D9" s="11">
        <v>10</v>
      </c>
      <c r="E9" s="11">
        <v>4.4999999999999998E-2</v>
      </c>
      <c r="F9" s="11">
        <v>7</v>
      </c>
      <c r="G9" s="11">
        <v>8.0000000000000002E-3</v>
      </c>
      <c r="H9" s="11">
        <v>5</v>
      </c>
      <c r="I9" s="11">
        <v>0</v>
      </c>
    </row>
    <row r="10" spans="1:9" x14ac:dyDescent="0.15">
      <c r="A10" s="11" t="s">
        <v>6</v>
      </c>
      <c r="B10" s="11">
        <v>6</v>
      </c>
      <c r="C10" s="11">
        <v>0</v>
      </c>
      <c r="D10" s="11">
        <v>4</v>
      </c>
      <c r="E10" s="11">
        <v>0</v>
      </c>
      <c r="F10" s="11">
        <v>1</v>
      </c>
      <c r="G10" s="11">
        <v>4.8000000000000001E-2</v>
      </c>
      <c r="H10" s="11">
        <v>0</v>
      </c>
      <c r="I10" s="11">
        <v>0</v>
      </c>
    </row>
    <row r="11" spans="1:9" x14ac:dyDescent="0.15">
      <c r="A11" s="11" t="s">
        <v>8</v>
      </c>
      <c r="B11" s="11">
        <v>10</v>
      </c>
      <c r="C11" s="11">
        <v>0</v>
      </c>
      <c r="D11" s="11">
        <v>7</v>
      </c>
      <c r="E11" s="11">
        <v>0</v>
      </c>
      <c r="F11" s="11">
        <v>4</v>
      </c>
      <c r="G11" s="11">
        <v>0</v>
      </c>
      <c r="H11" s="11">
        <v>1</v>
      </c>
      <c r="I11" s="11">
        <v>6.0000000000000001E-3</v>
      </c>
    </row>
    <row r="12" spans="1:9" x14ac:dyDescent="0.15">
      <c r="A12" s="11" t="s">
        <v>10</v>
      </c>
      <c r="B12" s="11">
        <v>12</v>
      </c>
      <c r="C12" s="11">
        <v>7.9000000000000001E-2</v>
      </c>
      <c r="D12" s="11">
        <v>10</v>
      </c>
      <c r="E12" s="11">
        <v>0</v>
      </c>
      <c r="F12" s="11">
        <v>8</v>
      </c>
      <c r="G12" s="11">
        <v>0</v>
      </c>
      <c r="H12" s="11">
        <v>3</v>
      </c>
      <c r="I12" s="11">
        <v>0</v>
      </c>
    </row>
    <row r="13" spans="1:9" x14ac:dyDescent="0.15">
      <c r="A13" s="11" t="s">
        <v>11</v>
      </c>
      <c r="B13" s="11">
        <v>15</v>
      </c>
      <c r="C13" s="11">
        <v>0.104</v>
      </c>
      <c r="D13" s="11">
        <v>13</v>
      </c>
      <c r="E13" s="11">
        <v>0</v>
      </c>
      <c r="F13" s="11">
        <v>12</v>
      </c>
      <c r="G13" s="11">
        <v>0</v>
      </c>
      <c r="H13" s="11">
        <v>5</v>
      </c>
      <c r="I13" s="11">
        <v>0</v>
      </c>
    </row>
    <row r="14" spans="1:9" x14ac:dyDescent="0.15">
      <c r="A14" s="11" t="s">
        <v>20</v>
      </c>
      <c r="B14" s="11">
        <v>21</v>
      </c>
      <c r="C14" s="11">
        <v>0.61099999999999999</v>
      </c>
      <c r="D14" s="11">
        <v>14</v>
      </c>
      <c r="E14" s="11">
        <v>0.20899999999999999</v>
      </c>
      <c r="F14" s="11">
        <v>12</v>
      </c>
      <c r="G14" s="11">
        <v>1E-3</v>
      </c>
      <c r="H14" s="11">
        <v>5</v>
      </c>
      <c r="I14" s="11">
        <v>0</v>
      </c>
    </row>
    <row r="15" spans="1:9" x14ac:dyDescent="0.15">
      <c r="A15" s="11" t="s">
        <v>21</v>
      </c>
      <c r="B15" s="11">
        <v>16</v>
      </c>
      <c r="C15" s="11">
        <v>0.995</v>
      </c>
      <c r="D15" s="11">
        <v>14</v>
      </c>
      <c r="E15" s="11">
        <v>0.24099999999999999</v>
      </c>
      <c r="F15" s="11">
        <v>13</v>
      </c>
      <c r="G15" s="11">
        <v>0</v>
      </c>
      <c r="H15" s="11">
        <v>6</v>
      </c>
      <c r="I15" s="11">
        <v>0</v>
      </c>
    </row>
    <row r="16" spans="1:9" x14ac:dyDescent="0.15">
      <c r="A16" s="11" t="s">
        <v>9</v>
      </c>
      <c r="B16" s="11">
        <v>8</v>
      </c>
      <c r="C16" s="11">
        <v>4.2999999999999997E-2</v>
      </c>
      <c r="D16" s="11">
        <v>6</v>
      </c>
      <c r="E16" s="11">
        <v>1E-3</v>
      </c>
      <c r="F16" s="11">
        <v>3</v>
      </c>
      <c r="G16" s="11">
        <v>8.0000000000000002E-3</v>
      </c>
      <c r="H16" s="11">
        <v>1</v>
      </c>
      <c r="I16" s="11">
        <v>5.0000000000000001E-3</v>
      </c>
    </row>
    <row r="17" spans="1:9" x14ac:dyDescent="0.15">
      <c r="A17" s="11" t="s">
        <v>7</v>
      </c>
      <c r="B17" s="11">
        <v>4</v>
      </c>
      <c r="C17" s="11">
        <v>5.7000000000000002E-2</v>
      </c>
      <c r="D17" s="11">
        <v>3</v>
      </c>
      <c r="E17" s="11">
        <v>1.0999999999999999E-2</v>
      </c>
      <c r="F17" s="11">
        <v>3</v>
      </c>
      <c r="G17" s="11">
        <v>0</v>
      </c>
      <c r="H17" s="11">
        <v>3</v>
      </c>
      <c r="I17" s="11">
        <v>0</v>
      </c>
    </row>
    <row r="18" spans="1:9" x14ac:dyDescent="0.15">
      <c r="A18" s="18" t="s">
        <v>15</v>
      </c>
      <c r="B18" s="18">
        <v>9</v>
      </c>
      <c r="C18" s="18">
        <v>0.54600000000000004</v>
      </c>
      <c r="D18" s="18">
        <v>7</v>
      </c>
      <c r="E18" s="18">
        <v>6.5000000000000002E-2</v>
      </c>
      <c r="F18" s="18">
        <v>6</v>
      </c>
      <c r="G18" s="18">
        <v>3.0000000000000001E-3</v>
      </c>
      <c r="H18" s="18">
        <v>4</v>
      </c>
      <c r="I18" s="18">
        <v>0</v>
      </c>
    </row>
    <row r="19" spans="1:9" x14ac:dyDescent="0.15">
      <c r="A19" s="29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794A-415C-1C49-A166-4BF1EEBDD38C}">
  <dimension ref="A1:C13"/>
  <sheetViews>
    <sheetView workbookViewId="0">
      <selection activeCell="A2" sqref="A2"/>
    </sheetView>
  </sheetViews>
  <sheetFormatPr baseColWidth="10" defaultRowHeight="13" x14ac:dyDescent="0.15"/>
  <cols>
    <col min="1" max="1" width="14.6640625" bestFit="1" customWidth="1"/>
    <col min="2" max="2" width="10" bestFit="1" customWidth="1"/>
    <col min="3" max="3" width="12" bestFit="1" customWidth="1"/>
  </cols>
  <sheetData>
    <row r="1" spans="1:3" x14ac:dyDescent="0.15">
      <c r="A1" s="80" t="s">
        <v>2003</v>
      </c>
      <c r="B1" s="81"/>
      <c r="C1" s="81"/>
    </row>
    <row r="2" spans="1:3" x14ac:dyDescent="0.15">
      <c r="A2" s="32" t="s">
        <v>411</v>
      </c>
      <c r="B2" s="32" t="s">
        <v>412</v>
      </c>
      <c r="C2" s="32" t="s">
        <v>413</v>
      </c>
    </row>
    <row r="3" spans="1:3" x14ac:dyDescent="0.15">
      <c r="A3" s="30" t="s">
        <v>414</v>
      </c>
      <c r="B3">
        <v>59.5</v>
      </c>
      <c r="C3">
        <v>67.3</v>
      </c>
    </row>
    <row r="4" spans="1:3" x14ac:dyDescent="0.15">
      <c r="A4" s="30" t="s">
        <v>415</v>
      </c>
      <c r="B4">
        <v>59.1</v>
      </c>
      <c r="C4">
        <v>66.3</v>
      </c>
    </row>
    <row r="5" spans="1:3" x14ac:dyDescent="0.15">
      <c r="A5" s="30" t="s">
        <v>416</v>
      </c>
      <c r="B5">
        <v>56.4</v>
      </c>
      <c r="C5">
        <v>61.1</v>
      </c>
    </row>
    <row r="6" spans="1:3" x14ac:dyDescent="0.15">
      <c r="A6" s="30" t="s">
        <v>417</v>
      </c>
      <c r="B6">
        <v>57.5</v>
      </c>
      <c r="C6">
        <v>62.3</v>
      </c>
    </row>
    <row r="7" spans="1:3" x14ac:dyDescent="0.15">
      <c r="A7" s="30" t="s">
        <v>418</v>
      </c>
      <c r="B7">
        <v>57.6</v>
      </c>
      <c r="C7">
        <v>62.5</v>
      </c>
    </row>
    <row r="8" spans="1:3" x14ac:dyDescent="0.15">
      <c r="A8" s="30" t="s">
        <v>419</v>
      </c>
      <c r="B8">
        <v>54.4</v>
      </c>
      <c r="C8">
        <v>58.7</v>
      </c>
    </row>
    <row r="9" spans="1:3" x14ac:dyDescent="0.15">
      <c r="A9" s="30" t="s">
        <v>420</v>
      </c>
      <c r="B9">
        <v>56.6</v>
      </c>
      <c r="C9">
        <v>59.3</v>
      </c>
    </row>
    <row r="10" spans="1:3" x14ac:dyDescent="0.15">
      <c r="A10" s="30" t="s">
        <v>421</v>
      </c>
      <c r="B10">
        <v>56.2</v>
      </c>
      <c r="C10">
        <v>60.7</v>
      </c>
    </row>
    <row r="11" spans="1:3" x14ac:dyDescent="0.15">
      <c r="A11" s="30" t="s">
        <v>422</v>
      </c>
      <c r="B11">
        <v>57.2</v>
      </c>
      <c r="C11">
        <v>63.5</v>
      </c>
    </row>
    <row r="12" spans="1:3" x14ac:dyDescent="0.15">
      <c r="A12" s="30" t="s">
        <v>423</v>
      </c>
      <c r="B12">
        <v>54.9</v>
      </c>
      <c r="C12">
        <v>60.5</v>
      </c>
    </row>
    <row r="13" spans="1:3" x14ac:dyDescent="0.15">
      <c r="A13" s="33" t="s">
        <v>424</v>
      </c>
      <c r="B13" s="18">
        <v>53.7</v>
      </c>
      <c r="C13" s="18">
        <v>58.5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4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" width="10.5"/>
    <col min="2" max="2" width="11.33203125" bestFit="1" customWidth="1"/>
    <col min="3" max="4" width="10.5"/>
    <col min="5" max="6" width="12.83203125" customWidth="1"/>
    <col min="7" max="7" width="11.1640625" customWidth="1"/>
    <col min="8" max="8" width="10.5"/>
    <col min="9" max="9" width="13.83203125" customWidth="1"/>
    <col min="10" max="11" width="13.33203125" customWidth="1"/>
    <col min="12" max="12" width="66.83203125" bestFit="1" customWidth="1"/>
    <col min="13" max="1026" width="10.5"/>
  </cols>
  <sheetData>
    <row r="1" spans="1:12" x14ac:dyDescent="0.15">
      <c r="A1" s="82" t="s">
        <v>2004</v>
      </c>
      <c r="B1" s="82"/>
      <c r="C1" s="82"/>
      <c r="D1" s="82"/>
      <c r="E1" s="82"/>
      <c r="F1" s="82"/>
      <c r="G1" s="82"/>
      <c r="H1" s="82"/>
      <c r="I1" s="82"/>
      <c r="J1" s="82"/>
      <c r="K1" s="45"/>
    </row>
    <row r="2" spans="1:12" ht="42" x14ac:dyDescent="0.15">
      <c r="A2" s="32" t="s">
        <v>1778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1786</v>
      </c>
      <c r="J2" s="2" t="s">
        <v>81</v>
      </c>
      <c r="K2" s="2" t="s">
        <v>1886</v>
      </c>
      <c r="L2" s="2" t="s">
        <v>82</v>
      </c>
    </row>
    <row r="3" spans="1:12" x14ac:dyDescent="0.15">
      <c r="A3" t="s">
        <v>1779</v>
      </c>
      <c r="B3" t="s">
        <v>83</v>
      </c>
      <c r="C3" s="23">
        <v>2.43E-6</v>
      </c>
      <c r="D3">
        <v>1.3451400000000001E-3</v>
      </c>
      <c r="E3">
        <v>10</v>
      </c>
      <c r="F3">
        <v>89</v>
      </c>
      <c r="G3">
        <v>22</v>
      </c>
      <c r="H3">
        <v>1007</v>
      </c>
      <c r="I3">
        <v>0.1124</v>
      </c>
      <c r="J3">
        <v>2.18E-2</v>
      </c>
      <c r="K3">
        <v>5.1559999999999997</v>
      </c>
      <c r="L3" t="s">
        <v>84</v>
      </c>
    </row>
    <row r="4" spans="1:12" x14ac:dyDescent="0.15">
      <c r="A4" t="s">
        <v>1779</v>
      </c>
      <c r="B4" t="s">
        <v>85</v>
      </c>
      <c r="C4" s="23">
        <v>4.0199999999999996E-6</v>
      </c>
      <c r="D4">
        <v>2.2209299999999999E-3</v>
      </c>
      <c r="E4">
        <v>10</v>
      </c>
      <c r="F4">
        <v>89</v>
      </c>
      <c r="G4">
        <v>23</v>
      </c>
      <c r="H4">
        <v>1007</v>
      </c>
      <c r="I4">
        <v>0.1124</v>
      </c>
      <c r="J4">
        <v>2.2800000000000001E-2</v>
      </c>
      <c r="K4">
        <v>4.93</v>
      </c>
      <c r="L4" t="s">
        <v>86</v>
      </c>
    </row>
    <row r="5" spans="1:12" x14ac:dyDescent="0.15">
      <c r="A5" t="s">
        <v>1779</v>
      </c>
      <c r="B5" t="s">
        <v>87</v>
      </c>
      <c r="C5" s="23">
        <v>4.1999999999999996E-6</v>
      </c>
      <c r="D5">
        <v>2.3247200000000002E-3</v>
      </c>
      <c r="E5">
        <v>11</v>
      </c>
      <c r="F5">
        <v>89</v>
      </c>
      <c r="G5">
        <v>28</v>
      </c>
      <c r="H5">
        <v>1007</v>
      </c>
      <c r="I5">
        <v>0.1236</v>
      </c>
      <c r="J5">
        <v>2.7799999999999998E-2</v>
      </c>
      <c r="K5">
        <v>4.4459999999999997</v>
      </c>
      <c r="L5" t="s">
        <v>88</v>
      </c>
    </row>
    <row r="6" spans="1:12" x14ac:dyDescent="0.15">
      <c r="A6" t="s">
        <v>1779</v>
      </c>
      <c r="B6" t="s">
        <v>89</v>
      </c>
      <c r="C6" s="23">
        <v>4.2299999999999998E-5</v>
      </c>
      <c r="D6">
        <v>5.5412500000000002E-3</v>
      </c>
      <c r="E6">
        <v>6</v>
      </c>
      <c r="F6">
        <v>89</v>
      </c>
      <c r="G6">
        <v>10</v>
      </c>
      <c r="H6">
        <v>1007</v>
      </c>
      <c r="I6">
        <v>6.7400000000000002E-2</v>
      </c>
      <c r="J6">
        <v>9.9000000000000008E-3</v>
      </c>
      <c r="K6">
        <v>6.8079999999999998</v>
      </c>
      <c r="L6" t="s">
        <v>90</v>
      </c>
    </row>
    <row r="7" spans="1:12" x14ac:dyDescent="0.15">
      <c r="A7" t="s">
        <v>1779</v>
      </c>
      <c r="B7" t="s">
        <v>91</v>
      </c>
      <c r="C7" s="23">
        <v>1.5150000000000001E-5</v>
      </c>
      <c r="D7">
        <v>8.3796600000000006E-3</v>
      </c>
      <c r="E7">
        <v>10</v>
      </c>
      <c r="F7">
        <v>89</v>
      </c>
      <c r="G7">
        <v>26</v>
      </c>
      <c r="H7">
        <v>1007</v>
      </c>
      <c r="I7">
        <v>0.1124</v>
      </c>
      <c r="J7">
        <v>2.58E-2</v>
      </c>
      <c r="K7">
        <v>4.3570000000000002</v>
      </c>
      <c r="L7" t="s">
        <v>92</v>
      </c>
    </row>
    <row r="8" spans="1:12" x14ac:dyDescent="0.15">
      <c r="A8" t="s">
        <v>1779</v>
      </c>
      <c r="B8" t="s">
        <v>93</v>
      </c>
      <c r="C8" s="23">
        <v>2.6820000000000001E-5</v>
      </c>
      <c r="D8">
        <v>1.4833829999999999E-2</v>
      </c>
      <c r="E8">
        <v>11</v>
      </c>
      <c r="F8">
        <v>89</v>
      </c>
      <c r="G8">
        <v>33</v>
      </c>
      <c r="H8">
        <v>1007</v>
      </c>
      <c r="I8">
        <v>0.1236</v>
      </c>
      <c r="J8">
        <v>3.2800000000000003E-2</v>
      </c>
      <c r="K8">
        <v>3.7679999999999998</v>
      </c>
      <c r="L8" t="s">
        <v>94</v>
      </c>
    </row>
    <row r="9" spans="1:12" x14ac:dyDescent="0.15">
      <c r="A9" t="s">
        <v>1779</v>
      </c>
      <c r="B9" s="11" t="s">
        <v>95</v>
      </c>
      <c r="C9" s="11">
        <v>2.8187999999999998E-4</v>
      </c>
      <c r="D9" s="11">
        <v>3.8899919999999998E-2</v>
      </c>
      <c r="E9" s="11">
        <v>6</v>
      </c>
      <c r="F9" s="11">
        <v>89</v>
      </c>
      <c r="G9" s="11">
        <v>13</v>
      </c>
      <c r="H9" s="11">
        <v>1007</v>
      </c>
      <c r="I9" s="11">
        <v>6.7400000000000002E-2</v>
      </c>
      <c r="J9" s="11">
        <v>1.29E-2</v>
      </c>
      <c r="K9">
        <v>5.2249999999999996</v>
      </c>
      <c r="L9" s="11" t="s">
        <v>96</v>
      </c>
    </row>
    <row r="10" spans="1:12" x14ac:dyDescent="0.15">
      <c r="A10" t="s">
        <v>1780</v>
      </c>
      <c r="B10" s="11" t="s">
        <v>97</v>
      </c>
      <c r="C10" s="11">
        <v>0</v>
      </c>
      <c r="D10" s="11">
        <v>0</v>
      </c>
      <c r="E10" s="11">
        <v>62</v>
      </c>
      <c r="F10" s="11">
        <v>84</v>
      </c>
      <c r="G10" s="11">
        <v>493</v>
      </c>
      <c r="H10" s="11">
        <v>1007</v>
      </c>
      <c r="I10" s="11">
        <v>0.73809999999999998</v>
      </c>
      <c r="J10" s="11">
        <v>0.48959999999999998</v>
      </c>
      <c r="K10">
        <v>1.508</v>
      </c>
      <c r="L10" s="11" t="s">
        <v>98</v>
      </c>
    </row>
    <row r="11" spans="1:12" x14ac:dyDescent="0.15">
      <c r="A11" t="s">
        <v>1780</v>
      </c>
      <c r="B11" t="s">
        <v>99</v>
      </c>
      <c r="C11">
        <v>0</v>
      </c>
      <c r="D11">
        <v>0</v>
      </c>
      <c r="E11">
        <v>47</v>
      </c>
      <c r="F11">
        <v>84</v>
      </c>
      <c r="G11">
        <v>307</v>
      </c>
      <c r="H11">
        <v>1007</v>
      </c>
      <c r="I11">
        <v>0.5595</v>
      </c>
      <c r="J11">
        <v>0.3049</v>
      </c>
      <c r="K11">
        <v>1.835</v>
      </c>
      <c r="L11" t="s">
        <v>100</v>
      </c>
    </row>
    <row r="12" spans="1:12" x14ac:dyDescent="0.15">
      <c r="A12" t="s">
        <v>1780</v>
      </c>
      <c r="B12" t="s">
        <v>101</v>
      </c>
      <c r="C12">
        <v>0</v>
      </c>
      <c r="D12">
        <v>0</v>
      </c>
      <c r="E12">
        <v>49</v>
      </c>
      <c r="F12">
        <v>84</v>
      </c>
      <c r="G12">
        <v>328</v>
      </c>
      <c r="H12">
        <v>1007</v>
      </c>
      <c r="I12">
        <v>0.58330000000000004</v>
      </c>
      <c r="J12">
        <v>0.32569999999999999</v>
      </c>
      <c r="K12">
        <v>1.7909999999999999</v>
      </c>
      <c r="L12" t="s">
        <v>102</v>
      </c>
    </row>
    <row r="13" spans="1:12" x14ac:dyDescent="0.15">
      <c r="A13" t="s">
        <v>1780</v>
      </c>
      <c r="B13" t="s">
        <v>103</v>
      </c>
      <c r="C13">
        <v>0</v>
      </c>
      <c r="D13">
        <v>0</v>
      </c>
      <c r="E13">
        <v>45</v>
      </c>
      <c r="F13">
        <v>84</v>
      </c>
      <c r="G13">
        <v>283</v>
      </c>
      <c r="H13">
        <v>1007</v>
      </c>
      <c r="I13">
        <v>0.53569999999999995</v>
      </c>
      <c r="J13">
        <v>0.28100000000000003</v>
      </c>
      <c r="K13">
        <v>1.9059999999999999</v>
      </c>
      <c r="L13" t="s">
        <v>104</v>
      </c>
    </row>
    <row r="14" spans="1:12" x14ac:dyDescent="0.15">
      <c r="A14" t="s">
        <v>1780</v>
      </c>
      <c r="B14" t="s">
        <v>105</v>
      </c>
      <c r="C14">
        <v>0</v>
      </c>
      <c r="D14">
        <v>1E-8</v>
      </c>
      <c r="E14">
        <v>45</v>
      </c>
      <c r="F14">
        <v>84</v>
      </c>
      <c r="G14">
        <v>292</v>
      </c>
      <c r="H14">
        <v>1007</v>
      </c>
      <c r="I14">
        <v>0.53569999999999995</v>
      </c>
      <c r="J14">
        <v>0.28999999999999998</v>
      </c>
      <c r="K14">
        <v>1.847</v>
      </c>
      <c r="L14" t="s">
        <v>106</v>
      </c>
    </row>
    <row r="15" spans="1:12" x14ac:dyDescent="0.15">
      <c r="A15" t="s">
        <v>1780</v>
      </c>
      <c r="B15" t="s">
        <v>107</v>
      </c>
      <c r="C15">
        <v>0</v>
      </c>
      <c r="D15">
        <v>2.9999999999999997E-8</v>
      </c>
      <c r="E15">
        <v>35</v>
      </c>
      <c r="F15">
        <v>84</v>
      </c>
      <c r="G15">
        <v>197</v>
      </c>
      <c r="H15">
        <v>1007</v>
      </c>
      <c r="I15">
        <v>0.41670000000000001</v>
      </c>
      <c r="J15">
        <v>0.1956</v>
      </c>
      <c r="K15">
        <v>2.13</v>
      </c>
      <c r="L15" t="s">
        <v>108</v>
      </c>
    </row>
    <row r="16" spans="1:12" x14ac:dyDescent="0.15">
      <c r="A16" t="s">
        <v>1780</v>
      </c>
      <c r="B16" t="s">
        <v>109</v>
      </c>
      <c r="C16">
        <v>0</v>
      </c>
      <c r="D16">
        <v>4.0000000000000001E-8</v>
      </c>
      <c r="E16">
        <v>52</v>
      </c>
      <c r="F16">
        <v>84</v>
      </c>
      <c r="G16">
        <v>408</v>
      </c>
      <c r="H16">
        <v>1007</v>
      </c>
      <c r="I16">
        <v>0.61899999999999999</v>
      </c>
      <c r="J16">
        <v>0.4052</v>
      </c>
      <c r="K16">
        <v>1.528</v>
      </c>
      <c r="L16" t="s">
        <v>110</v>
      </c>
    </row>
    <row r="17" spans="1:12" x14ac:dyDescent="0.15">
      <c r="A17" t="s">
        <v>1780</v>
      </c>
      <c r="B17" t="s">
        <v>111</v>
      </c>
      <c r="C17">
        <v>0</v>
      </c>
      <c r="D17">
        <v>8.9999999999999999E-8</v>
      </c>
      <c r="E17">
        <v>63</v>
      </c>
      <c r="F17">
        <v>84</v>
      </c>
      <c r="G17">
        <v>651</v>
      </c>
      <c r="H17">
        <v>1007</v>
      </c>
      <c r="I17">
        <v>0.75</v>
      </c>
      <c r="J17">
        <v>0.64649999999999996</v>
      </c>
      <c r="K17">
        <v>1.1599999999999999</v>
      </c>
      <c r="L17" t="s">
        <v>112</v>
      </c>
    </row>
    <row r="18" spans="1:12" x14ac:dyDescent="0.15">
      <c r="A18" t="s">
        <v>1780</v>
      </c>
      <c r="B18" t="s">
        <v>113</v>
      </c>
      <c r="C18">
        <v>0</v>
      </c>
      <c r="D18">
        <v>1.4000000000000001E-7</v>
      </c>
      <c r="E18">
        <v>40</v>
      </c>
      <c r="F18">
        <v>84</v>
      </c>
      <c r="G18">
        <v>253</v>
      </c>
      <c r="H18">
        <v>1007</v>
      </c>
      <c r="I18">
        <v>0.47620000000000001</v>
      </c>
      <c r="J18">
        <v>0.25119999999999998</v>
      </c>
      <c r="K18">
        <v>1.8959999999999999</v>
      </c>
      <c r="L18" t="s">
        <v>114</v>
      </c>
    </row>
    <row r="19" spans="1:12" x14ac:dyDescent="0.15">
      <c r="A19" t="s">
        <v>1780</v>
      </c>
      <c r="B19" t="s">
        <v>115</v>
      </c>
      <c r="C19">
        <v>0</v>
      </c>
      <c r="D19">
        <v>1.4000000000000001E-7</v>
      </c>
      <c r="E19">
        <v>40</v>
      </c>
      <c r="F19">
        <v>84</v>
      </c>
      <c r="G19">
        <v>253</v>
      </c>
      <c r="H19">
        <v>1007</v>
      </c>
      <c r="I19">
        <v>0.47620000000000001</v>
      </c>
      <c r="J19">
        <v>0.25119999999999998</v>
      </c>
      <c r="K19">
        <v>1.8959999999999999</v>
      </c>
      <c r="L19" t="s">
        <v>116</v>
      </c>
    </row>
    <row r="20" spans="1:12" x14ac:dyDescent="0.15">
      <c r="A20" t="s">
        <v>1780</v>
      </c>
      <c r="B20" t="s">
        <v>117</v>
      </c>
      <c r="C20">
        <v>0</v>
      </c>
      <c r="D20">
        <v>1.4000000000000001E-7</v>
      </c>
      <c r="E20">
        <v>40</v>
      </c>
      <c r="F20">
        <v>84</v>
      </c>
      <c r="G20">
        <v>253</v>
      </c>
      <c r="H20">
        <v>1007</v>
      </c>
      <c r="I20">
        <v>0.47620000000000001</v>
      </c>
      <c r="J20">
        <v>0.25119999999999998</v>
      </c>
      <c r="K20">
        <v>1.8959999999999999</v>
      </c>
      <c r="L20" t="s">
        <v>118</v>
      </c>
    </row>
    <row r="21" spans="1:12" x14ac:dyDescent="0.15">
      <c r="A21" t="s">
        <v>1780</v>
      </c>
      <c r="B21" t="s">
        <v>119</v>
      </c>
      <c r="C21">
        <v>0</v>
      </c>
      <c r="D21">
        <v>1.8E-7</v>
      </c>
      <c r="E21">
        <v>52</v>
      </c>
      <c r="F21">
        <v>84</v>
      </c>
      <c r="G21">
        <v>422</v>
      </c>
      <c r="H21">
        <v>1007</v>
      </c>
      <c r="I21">
        <v>0.61899999999999999</v>
      </c>
      <c r="J21">
        <v>0.41909999999999997</v>
      </c>
      <c r="K21">
        <v>1.4770000000000001</v>
      </c>
      <c r="L21" t="s">
        <v>120</v>
      </c>
    </row>
    <row r="22" spans="1:12" x14ac:dyDescent="0.15">
      <c r="A22" t="s">
        <v>1780</v>
      </c>
      <c r="B22" t="s">
        <v>121</v>
      </c>
      <c r="C22">
        <v>0</v>
      </c>
      <c r="D22">
        <v>4.3000000000000001E-7</v>
      </c>
      <c r="E22">
        <v>50</v>
      </c>
      <c r="F22">
        <v>84</v>
      </c>
      <c r="G22">
        <v>416</v>
      </c>
      <c r="H22">
        <v>1007</v>
      </c>
      <c r="I22">
        <v>0.59519999999999995</v>
      </c>
      <c r="J22">
        <v>0.41310000000000002</v>
      </c>
      <c r="K22">
        <v>1.4410000000000001</v>
      </c>
      <c r="L22" t="s">
        <v>122</v>
      </c>
    </row>
    <row r="23" spans="1:12" x14ac:dyDescent="0.15">
      <c r="A23" t="s">
        <v>1780</v>
      </c>
      <c r="B23" t="s">
        <v>123</v>
      </c>
      <c r="C23">
        <v>0</v>
      </c>
      <c r="D23">
        <v>4.9999999999999998E-7</v>
      </c>
      <c r="E23">
        <v>49</v>
      </c>
      <c r="F23">
        <v>84</v>
      </c>
      <c r="G23">
        <v>385</v>
      </c>
      <c r="H23">
        <v>1007</v>
      </c>
      <c r="I23">
        <v>0.58330000000000004</v>
      </c>
      <c r="J23">
        <v>0.38229999999999997</v>
      </c>
      <c r="K23">
        <v>1.526</v>
      </c>
      <c r="L23" t="s">
        <v>124</v>
      </c>
    </row>
    <row r="24" spans="1:12" x14ac:dyDescent="0.15">
      <c r="A24" t="s">
        <v>1780</v>
      </c>
      <c r="B24" t="s">
        <v>125</v>
      </c>
      <c r="C24">
        <v>0</v>
      </c>
      <c r="D24">
        <v>5.9999999999999997E-7</v>
      </c>
      <c r="E24">
        <v>42</v>
      </c>
      <c r="F24">
        <v>84</v>
      </c>
      <c r="G24">
        <v>289</v>
      </c>
      <c r="H24">
        <v>1007</v>
      </c>
      <c r="I24">
        <v>0.5</v>
      </c>
      <c r="J24">
        <v>0.28699999999999998</v>
      </c>
      <c r="K24">
        <v>1.742</v>
      </c>
      <c r="L24" t="s">
        <v>126</v>
      </c>
    </row>
    <row r="25" spans="1:12" x14ac:dyDescent="0.15">
      <c r="A25" t="s">
        <v>1780</v>
      </c>
      <c r="B25" t="s">
        <v>127</v>
      </c>
      <c r="C25">
        <v>0</v>
      </c>
      <c r="D25">
        <v>5.9999999999999997E-7</v>
      </c>
      <c r="E25">
        <v>42</v>
      </c>
      <c r="F25">
        <v>84</v>
      </c>
      <c r="G25">
        <v>289</v>
      </c>
      <c r="H25">
        <v>1007</v>
      </c>
      <c r="I25">
        <v>0.5</v>
      </c>
      <c r="J25">
        <v>0.28699999999999998</v>
      </c>
      <c r="K25">
        <v>1.742</v>
      </c>
      <c r="L25" t="s">
        <v>128</v>
      </c>
    </row>
    <row r="26" spans="1:12" x14ac:dyDescent="0.15">
      <c r="A26" t="s">
        <v>1780</v>
      </c>
      <c r="B26" t="s">
        <v>129</v>
      </c>
      <c r="C26">
        <v>1E-8</v>
      </c>
      <c r="D26">
        <v>6.5000000000000002E-7</v>
      </c>
      <c r="E26">
        <v>50</v>
      </c>
      <c r="F26">
        <v>84</v>
      </c>
      <c r="G26">
        <v>420</v>
      </c>
      <c r="H26">
        <v>1007</v>
      </c>
      <c r="I26">
        <v>0.59519999999999995</v>
      </c>
      <c r="J26">
        <v>0.41710000000000003</v>
      </c>
      <c r="K26">
        <v>1.427</v>
      </c>
      <c r="L26" t="s">
        <v>130</v>
      </c>
    </row>
    <row r="27" spans="1:12" x14ac:dyDescent="0.15">
      <c r="A27" t="s">
        <v>1780</v>
      </c>
      <c r="B27" t="s">
        <v>131</v>
      </c>
      <c r="C27">
        <v>0</v>
      </c>
      <c r="D27">
        <v>7.3E-7</v>
      </c>
      <c r="E27">
        <v>39</v>
      </c>
      <c r="F27">
        <v>84</v>
      </c>
      <c r="G27">
        <v>253</v>
      </c>
      <c r="H27">
        <v>1007</v>
      </c>
      <c r="I27">
        <v>0.46429999999999999</v>
      </c>
      <c r="J27">
        <v>0.25119999999999998</v>
      </c>
      <c r="K27">
        <v>1.8480000000000001</v>
      </c>
      <c r="L27" t="s">
        <v>132</v>
      </c>
    </row>
    <row r="28" spans="1:12" x14ac:dyDescent="0.15">
      <c r="A28" t="s">
        <v>1780</v>
      </c>
      <c r="B28" t="s">
        <v>133</v>
      </c>
      <c r="C28">
        <v>0</v>
      </c>
      <c r="D28">
        <v>9.5999999999999991E-7</v>
      </c>
      <c r="E28">
        <v>49</v>
      </c>
      <c r="F28">
        <v>84</v>
      </c>
      <c r="G28">
        <v>391</v>
      </c>
      <c r="H28">
        <v>1007</v>
      </c>
      <c r="I28">
        <v>0.58330000000000004</v>
      </c>
      <c r="J28">
        <v>0.38829999999999998</v>
      </c>
      <c r="K28">
        <v>1.502</v>
      </c>
      <c r="L28" t="s">
        <v>134</v>
      </c>
    </row>
    <row r="29" spans="1:12" x14ac:dyDescent="0.15">
      <c r="A29" t="s">
        <v>1780</v>
      </c>
      <c r="B29" t="s">
        <v>135</v>
      </c>
      <c r="C29">
        <v>0</v>
      </c>
      <c r="D29">
        <v>1.11E-6</v>
      </c>
      <c r="E29">
        <v>42</v>
      </c>
      <c r="F29">
        <v>84</v>
      </c>
      <c r="G29">
        <v>294</v>
      </c>
      <c r="H29">
        <v>1007</v>
      </c>
      <c r="I29">
        <v>0.5</v>
      </c>
      <c r="J29">
        <v>0.29199999999999998</v>
      </c>
      <c r="K29">
        <v>1.712</v>
      </c>
      <c r="L29" t="s">
        <v>136</v>
      </c>
    </row>
    <row r="30" spans="1:12" x14ac:dyDescent="0.15">
      <c r="A30" t="s">
        <v>1780</v>
      </c>
      <c r="B30" t="s">
        <v>137</v>
      </c>
      <c r="C30">
        <v>0</v>
      </c>
      <c r="D30">
        <v>1.11E-6</v>
      </c>
      <c r="E30">
        <v>42</v>
      </c>
      <c r="F30">
        <v>84</v>
      </c>
      <c r="G30">
        <v>294</v>
      </c>
      <c r="H30">
        <v>1007</v>
      </c>
      <c r="I30">
        <v>0.5</v>
      </c>
      <c r="J30">
        <v>0.29199999999999998</v>
      </c>
      <c r="K30">
        <v>1.712</v>
      </c>
      <c r="L30" t="s">
        <v>138</v>
      </c>
    </row>
    <row r="31" spans="1:12" x14ac:dyDescent="0.15">
      <c r="A31" t="s">
        <v>1780</v>
      </c>
      <c r="B31" t="s">
        <v>139</v>
      </c>
      <c r="C31">
        <v>2E-8</v>
      </c>
      <c r="D31">
        <v>1.3400000000000001E-6</v>
      </c>
      <c r="E31">
        <v>63</v>
      </c>
      <c r="F31">
        <v>84</v>
      </c>
      <c r="G31">
        <v>681</v>
      </c>
      <c r="H31">
        <v>1007</v>
      </c>
      <c r="I31">
        <v>0.75</v>
      </c>
      <c r="J31">
        <v>0.67630000000000001</v>
      </c>
      <c r="K31">
        <v>1.109</v>
      </c>
      <c r="L31" t="s">
        <v>140</v>
      </c>
    </row>
    <row r="32" spans="1:12" x14ac:dyDescent="0.15">
      <c r="A32" t="s">
        <v>1780</v>
      </c>
      <c r="B32" t="s">
        <v>141</v>
      </c>
      <c r="C32">
        <v>0</v>
      </c>
      <c r="D32">
        <v>1.64E-6</v>
      </c>
      <c r="E32">
        <v>49</v>
      </c>
      <c r="F32">
        <v>84</v>
      </c>
      <c r="G32">
        <v>396</v>
      </c>
      <c r="H32">
        <v>1007</v>
      </c>
      <c r="I32">
        <v>0.58330000000000004</v>
      </c>
      <c r="J32">
        <v>0.39319999999999999</v>
      </c>
      <c r="K32">
        <v>1.4830000000000001</v>
      </c>
      <c r="L32" t="s">
        <v>142</v>
      </c>
    </row>
    <row r="33" spans="1:12" x14ac:dyDescent="0.15">
      <c r="A33" t="s">
        <v>1780</v>
      </c>
      <c r="B33" t="s">
        <v>143</v>
      </c>
      <c r="C33">
        <v>2.9999999999999997E-8</v>
      </c>
      <c r="D33">
        <v>1.9809999999999998E-5</v>
      </c>
      <c r="E33">
        <v>39</v>
      </c>
      <c r="F33">
        <v>84</v>
      </c>
      <c r="G33">
        <v>280</v>
      </c>
      <c r="H33">
        <v>1007</v>
      </c>
      <c r="I33">
        <v>0.46429999999999999</v>
      </c>
      <c r="J33">
        <v>0.27810000000000001</v>
      </c>
      <c r="K33">
        <v>1.67</v>
      </c>
      <c r="L33" t="s">
        <v>144</v>
      </c>
    </row>
    <row r="34" spans="1:12" x14ac:dyDescent="0.15">
      <c r="A34" t="s">
        <v>1780</v>
      </c>
      <c r="B34" t="s">
        <v>145</v>
      </c>
      <c r="C34">
        <v>5.9999999999999995E-8</v>
      </c>
      <c r="D34">
        <v>3.3640000000000003E-5</v>
      </c>
      <c r="E34">
        <v>38</v>
      </c>
      <c r="F34">
        <v>84</v>
      </c>
      <c r="G34">
        <v>272</v>
      </c>
      <c r="H34">
        <v>1007</v>
      </c>
      <c r="I34">
        <v>0.45240000000000002</v>
      </c>
      <c r="J34">
        <v>0.27010000000000001</v>
      </c>
      <c r="K34">
        <v>1.675</v>
      </c>
      <c r="L34" t="s">
        <v>146</v>
      </c>
    </row>
    <row r="35" spans="1:12" x14ac:dyDescent="0.15">
      <c r="A35" t="s">
        <v>1780</v>
      </c>
      <c r="B35" t="s">
        <v>147</v>
      </c>
      <c r="C35">
        <v>1.9000000000000001E-7</v>
      </c>
      <c r="D35">
        <v>1.1277000000000001E-4</v>
      </c>
      <c r="E35">
        <v>39</v>
      </c>
      <c r="F35">
        <v>84</v>
      </c>
      <c r="G35">
        <v>296</v>
      </c>
      <c r="H35">
        <v>1007</v>
      </c>
      <c r="I35">
        <v>0.46429999999999999</v>
      </c>
      <c r="J35">
        <v>0.29389999999999999</v>
      </c>
      <c r="K35">
        <v>1.58</v>
      </c>
      <c r="L35" t="s">
        <v>148</v>
      </c>
    </row>
    <row r="36" spans="1:12" x14ac:dyDescent="0.15">
      <c r="A36" t="s">
        <v>1780</v>
      </c>
      <c r="B36" t="s">
        <v>149</v>
      </c>
      <c r="C36">
        <v>2.6E-7</v>
      </c>
      <c r="D36">
        <v>1.5370999999999999E-4</v>
      </c>
      <c r="E36">
        <v>39</v>
      </c>
      <c r="F36">
        <v>84</v>
      </c>
      <c r="G36">
        <v>299</v>
      </c>
      <c r="H36">
        <v>1007</v>
      </c>
      <c r="I36">
        <v>0.46429999999999999</v>
      </c>
      <c r="J36">
        <v>0.2969</v>
      </c>
      <c r="K36">
        <v>1.5640000000000001</v>
      </c>
      <c r="L36" t="s">
        <v>150</v>
      </c>
    </row>
    <row r="37" spans="1:12" x14ac:dyDescent="0.15">
      <c r="A37" t="s">
        <v>1780</v>
      </c>
      <c r="B37" t="s">
        <v>151</v>
      </c>
      <c r="C37">
        <v>1.73E-6</v>
      </c>
      <c r="D37">
        <v>1.6823000000000001E-4</v>
      </c>
      <c r="E37">
        <v>21</v>
      </c>
      <c r="F37">
        <v>84</v>
      </c>
      <c r="G37">
        <v>111</v>
      </c>
      <c r="H37">
        <v>1007</v>
      </c>
      <c r="I37">
        <v>0.25</v>
      </c>
      <c r="J37">
        <v>0.11020000000000001</v>
      </c>
      <c r="K37">
        <v>2.2690000000000001</v>
      </c>
      <c r="L37" t="s">
        <v>152</v>
      </c>
    </row>
    <row r="38" spans="1:12" x14ac:dyDescent="0.15">
      <c r="A38" t="s">
        <v>1780</v>
      </c>
      <c r="B38" t="s">
        <v>153</v>
      </c>
      <c r="C38">
        <v>1.73E-6</v>
      </c>
      <c r="D38">
        <v>1.6823000000000001E-4</v>
      </c>
      <c r="E38">
        <v>21</v>
      </c>
      <c r="F38">
        <v>84</v>
      </c>
      <c r="G38">
        <v>111</v>
      </c>
      <c r="H38">
        <v>1007</v>
      </c>
      <c r="I38">
        <v>0.25</v>
      </c>
      <c r="J38">
        <v>0.11020000000000001</v>
      </c>
      <c r="K38">
        <v>2.2690000000000001</v>
      </c>
      <c r="L38" t="s">
        <v>154</v>
      </c>
    </row>
    <row r="39" spans="1:12" x14ac:dyDescent="0.15">
      <c r="A39" t="s">
        <v>1780</v>
      </c>
      <c r="B39" t="s">
        <v>155</v>
      </c>
      <c r="C39">
        <v>2.9999999999999999E-7</v>
      </c>
      <c r="D39">
        <v>1.7278000000000001E-4</v>
      </c>
      <c r="E39">
        <v>29</v>
      </c>
      <c r="F39">
        <v>84</v>
      </c>
      <c r="G39">
        <v>180</v>
      </c>
      <c r="H39">
        <v>1007</v>
      </c>
      <c r="I39">
        <v>0.34520000000000001</v>
      </c>
      <c r="J39">
        <v>0.1787</v>
      </c>
      <c r="K39">
        <v>1.9319999999999999</v>
      </c>
      <c r="L39" t="s">
        <v>156</v>
      </c>
    </row>
    <row r="40" spans="1:12" x14ac:dyDescent="0.15">
      <c r="A40" t="s">
        <v>1780</v>
      </c>
      <c r="B40" t="s">
        <v>157</v>
      </c>
      <c r="C40">
        <v>2.9999999999999999E-7</v>
      </c>
      <c r="D40">
        <v>1.7278000000000001E-4</v>
      </c>
      <c r="E40">
        <v>29</v>
      </c>
      <c r="F40">
        <v>84</v>
      </c>
      <c r="G40">
        <v>180</v>
      </c>
      <c r="H40">
        <v>1007</v>
      </c>
      <c r="I40">
        <v>0.34520000000000001</v>
      </c>
      <c r="J40">
        <v>0.1787</v>
      </c>
      <c r="K40">
        <v>1.9319999999999999</v>
      </c>
      <c r="L40" t="s">
        <v>158</v>
      </c>
    </row>
    <row r="41" spans="1:12" x14ac:dyDescent="0.15">
      <c r="A41" t="s">
        <v>1780</v>
      </c>
      <c r="B41" t="s">
        <v>159</v>
      </c>
      <c r="C41">
        <v>2.9999999999999999E-7</v>
      </c>
      <c r="D41">
        <v>1.7278000000000001E-4</v>
      </c>
      <c r="E41">
        <v>29</v>
      </c>
      <c r="F41">
        <v>84</v>
      </c>
      <c r="G41">
        <v>180</v>
      </c>
      <c r="H41">
        <v>1007</v>
      </c>
      <c r="I41">
        <v>0.34520000000000001</v>
      </c>
      <c r="J41">
        <v>0.1787</v>
      </c>
      <c r="K41">
        <v>1.9319999999999999</v>
      </c>
      <c r="L41" t="s">
        <v>160</v>
      </c>
    </row>
    <row r="42" spans="1:12" x14ac:dyDescent="0.15">
      <c r="A42" t="s">
        <v>1780</v>
      </c>
      <c r="B42" t="s">
        <v>161</v>
      </c>
      <c r="C42">
        <v>2.61E-6</v>
      </c>
      <c r="D42">
        <v>2.3001E-4</v>
      </c>
      <c r="E42">
        <v>63</v>
      </c>
      <c r="F42">
        <v>84</v>
      </c>
      <c r="G42">
        <v>743</v>
      </c>
      <c r="H42">
        <v>1007</v>
      </c>
      <c r="I42">
        <v>0.75</v>
      </c>
      <c r="J42">
        <v>0.73780000000000001</v>
      </c>
      <c r="K42">
        <v>1.0169999999999999</v>
      </c>
      <c r="L42" t="s">
        <v>162</v>
      </c>
    </row>
    <row r="43" spans="1:12" x14ac:dyDescent="0.15">
      <c r="A43" t="s">
        <v>1780</v>
      </c>
      <c r="B43" t="s">
        <v>163</v>
      </c>
      <c r="C43">
        <v>5.3000000000000001E-7</v>
      </c>
      <c r="D43">
        <v>3.1063E-4</v>
      </c>
      <c r="E43">
        <v>39</v>
      </c>
      <c r="F43">
        <v>84</v>
      </c>
      <c r="G43">
        <v>306</v>
      </c>
      <c r="H43">
        <v>1007</v>
      </c>
      <c r="I43">
        <v>0.46429999999999999</v>
      </c>
      <c r="J43">
        <v>0.3039</v>
      </c>
      <c r="K43">
        <v>1.528</v>
      </c>
      <c r="L43" t="s">
        <v>164</v>
      </c>
    </row>
    <row r="44" spans="1:12" x14ac:dyDescent="0.15">
      <c r="A44" t="s">
        <v>1780</v>
      </c>
      <c r="B44" t="s">
        <v>165</v>
      </c>
      <c r="C44">
        <v>6.5699999999999998E-6</v>
      </c>
      <c r="D44">
        <v>5.7824999999999999E-4</v>
      </c>
      <c r="E44">
        <v>63</v>
      </c>
      <c r="F44">
        <v>84</v>
      </c>
      <c r="G44">
        <v>755</v>
      </c>
      <c r="H44">
        <v>1007</v>
      </c>
      <c r="I44">
        <v>0.75</v>
      </c>
      <c r="J44">
        <v>0.74980000000000002</v>
      </c>
      <c r="K44">
        <v>1</v>
      </c>
      <c r="L44" t="s">
        <v>166</v>
      </c>
    </row>
    <row r="45" spans="1:12" x14ac:dyDescent="0.15">
      <c r="A45" t="s">
        <v>1780</v>
      </c>
      <c r="B45" t="s">
        <v>167</v>
      </c>
      <c r="C45">
        <v>1.0499999999999999E-6</v>
      </c>
      <c r="D45">
        <v>6.1182000000000001E-4</v>
      </c>
      <c r="E45">
        <v>39</v>
      </c>
      <c r="F45">
        <v>84</v>
      </c>
      <c r="G45">
        <v>313</v>
      </c>
      <c r="H45">
        <v>1007</v>
      </c>
      <c r="I45">
        <v>0.46429999999999999</v>
      </c>
      <c r="J45">
        <v>0.31080000000000002</v>
      </c>
      <c r="K45">
        <v>1.494</v>
      </c>
      <c r="L45" t="s">
        <v>168</v>
      </c>
    </row>
    <row r="46" spans="1:12" x14ac:dyDescent="0.15">
      <c r="A46" t="s">
        <v>1780</v>
      </c>
      <c r="B46" t="s">
        <v>169</v>
      </c>
      <c r="C46">
        <v>1.1799999999999999E-6</v>
      </c>
      <c r="D46">
        <v>6.8997000000000004E-4</v>
      </c>
      <c r="E46">
        <v>29</v>
      </c>
      <c r="F46">
        <v>84</v>
      </c>
      <c r="G46">
        <v>191</v>
      </c>
      <c r="H46">
        <v>1007</v>
      </c>
      <c r="I46">
        <v>0.34520000000000001</v>
      </c>
      <c r="J46">
        <v>0.18970000000000001</v>
      </c>
      <c r="K46">
        <v>1.82</v>
      </c>
      <c r="L46" t="s">
        <v>170</v>
      </c>
    </row>
    <row r="47" spans="1:12" x14ac:dyDescent="0.15">
      <c r="A47" t="s">
        <v>1780</v>
      </c>
      <c r="B47" t="s">
        <v>171</v>
      </c>
      <c r="C47">
        <v>1.68E-6</v>
      </c>
      <c r="D47">
        <v>9.8543999999999997E-4</v>
      </c>
      <c r="E47">
        <v>29</v>
      </c>
      <c r="F47">
        <v>84</v>
      </c>
      <c r="G47">
        <v>194</v>
      </c>
      <c r="H47">
        <v>1007</v>
      </c>
      <c r="I47">
        <v>0.34520000000000001</v>
      </c>
      <c r="J47">
        <v>0.19270000000000001</v>
      </c>
      <c r="K47">
        <v>1.7909999999999999</v>
      </c>
      <c r="L47" t="s">
        <v>172</v>
      </c>
    </row>
    <row r="48" spans="1:12" x14ac:dyDescent="0.15">
      <c r="A48" t="s">
        <v>1780</v>
      </c>
      <c r="B48" t="s">
        <v>173</v>
      </c>
      <c r="C48">
        <v>2.1299999999999999E-6</v>
      </c>
      <c r="D48">
        <v>1.24384E-3</v>
      </c>
      <c r="E48">
        <v>29</v>
      </c>
      <c r="F48">
        <v>84</v>
      </c>
      <c r="G48">
        <v>196</v>
      </c>
      <c r="H48">
        <v>1007</v>
      </c>
      <c r="I48">
        <v>0.34520000000000001</v>
      </c>
      <c r="J48">
        <v>0.1946</v>
      </c>
      <c r="K48">
        <v>1.774</v>
      </c>
      <c r="L48" t="s">
        <v>174</v>
      </c>
    </row>
    <row r="49" spans="1:12" x14ac:dyDescent="0.15">
      <c r="A49" t="s">
        <v>1780</v>
      </c>
      <c r="B49" t="s">
        <v>175</v>
      </c>
      <c r="C49">
        <v>3.45E-6</v>
      </c>
      <c r="D49">
        <v>2.0194700000000002E-3</v>
      </c>
      <c r="E49">
        <v>39</v>
      </c>
      <c r="F49">
        <v>84</v>
      </c>
      <c r="G49">
        <v>326</v>
      </c>
      <c r="H49">
        <v>1007</v>
      </c>
      <c r="I49">
        <v>0.46429999999999999</v>
      </c>
      <c r="J49">
        <v>0.32369999999999999</v>
      </c>
      <c r="K49">
        <v>1.4339999999999999</v>
      </c>
      <c r="L49" t="s">
        <v>176</v>
      </c>
    </row>
    <row r="50" spans="1:12" x14ac:dyDescent="0.15">
      <c r="A50" t="s">
        <v>1780</v>
      </c>
      <c r="B50" t="s">
        <v>177</v>
      </c>
      <c r="C50">
        <v>4.1799999999999998E-6</v>
      </c>
      <c r="D50">
        <v>2.4469399999999999E-3</v>
      </c>
      <c r="E50">
        <v>29</v>
      </c>
      <c r="F50">
        <v>84</v>
      </c>
      <c r="G50">
        <v>202</v>
      </c>
      <c r="H50">
        <v>1007</v>
      </c>
      <c r="I50">
        <v>0.34520000000000001</v>
      </c>
      <c r="J50">
        <v>0.2006</v>
      </c>
      <c r="K50">
        <v>1.7210000000000001</v>
      </c>
      <c r="L50" t="s">
        <v>178</v>
      </c>
    </row>
    <row r="51" spans="1:12" x14ac:dyDescent="0.15">
      <c r="A51" t="s">
        <v>1780</v>
      </c>
      <c r="B51" t="s">
        <v>179</v>
      </c>
      <c r="C51">
        <v>7.3000000000000004E-6</v>
      </c>
      <c r="D51">
        <v>4.2712200000000001E-3</v>
      </c>
      <c r="E51">
        <v>31</v>
      </c>
      <c r="F51">
        <v>84</v>
      </c>
      <c r="G51">
        <v>231</v>
      </c>
      <c r="H51">
        <v>1007</v>
      </c>
      <c r="I51">
        <v>0.36899999999999999</v>
      </c>
      <c r="J51">
        <v>0.22939999999999999</v>
      </c>
      <c r="K51">
        <v>1.609</v>
      </c>
      <c r="L51" t="s">
        <v>180</v>
      </c>
    </row>
    <row r="52" spans="1:12" x14ac:dyDescent="0.15">
      <c r="A52" t="s">
        <v>1780</v>
      </c>
      <c r="B52" t="s">
        <v>181</v>
      </c>
      <c r="C52">
        <v>7.3000000000000004E-6</v>
      </c>
      <c r="D52">
        <v>4.2712200000000001E-3</v>
      </c>
      <c r="E52">
        <v>31</v>
      </c>
      <c r="F52">
        <v>84</v>
      </c>
      <c r="G52">
        <v>231</v>
      </c>
      <c r="H52">
        <v>1007</v>
      </c>
      <c r="I52">
        <v>0.36899999999999999</v>
      </c>
      <c r="J52">
        <v>0.22939999999999999</v>
      </c>
      <c r="K52">
        <v>1.609</v>
      </c>
      <c r="L52" t="s">
        <v>182</v>
      </c>
    </row>
    <row r="53" spans="1:12" x14ac:dyDescent="0.15">
      <c r="A53" t="s">
        <v>1780</v>
      </c>
      <c r="B53" t="s">
        <v>183</v>
      </c>
      <c r="C53">
        <v>8.1100000000000003E-6</v>
      </c>
      <c r="D53">
        <v>4.7427199999999997E-3</v>
      </c>
      <c r="E53">
        <v>30</v>
      </c>
      <c r="F53">
        <v>84</v>
      </c>
      <c r="G53">
        <v>220</v>
      </c>
      <c r="H53">
        <v>1007</v>
      </c>
      <c r="I53">
        <v>0.35709999999999997</v>
      </c>
      <c r="J53">
        <v>0.2185</v>
      </c>
      <c r="K53">
        <v>1.6339999999999999</v>
      </c>
      <c r="L53" t="s">
        <v>184</v>
      </c>
    </row>
    <row r="54" spans="1:12" x14ac:dyDescent="0.15">
      <c r="A54" t="s">
        <v>1780</v>
      </c>
      <c r="B54" t="s">
        <v>185</v>
      </c>
      <c r="C54">
        <v>9.5400000000000001E-6</v>
      </c>
      <c r="D54">
        <v>5.5795300000000001E-3</v>
      </c>
      <c r="E54">
        <v>58</v>
      </c>
      <c r="F54">
        <v>84</v>
      </c>
      <c r="G54">
        <v>649</v>
      </c>
      <c r="H54">
        <v>1007</v>
      </c>
      <c r="I54">
        <v>0.6905</v>
      </c>
      <c r="J54">
        <v>0.64449999999999996</v>
      </c>
      <c r="K54">
        <v>1.071</v>
      </c>
      <c r="L54" t="s">
        <v>186</v>
      </c>
    </row>
    <row r="55" spans="1:12" x14ac:dyDescent="0.15">
      <c r="A55" t="s">
        <v>1780</v>
      </c>
      <c r="B55" t="s">
        <v>187</v>
      </c>
      <c r="C55">
        <v>7.0870000000000004E-5</v>
      </c>
      <c r="D55">
        <v>6.23633E-3</v>
      </c>
      <c r="E55">
        <v>8</v>
      </c>
      <c r="F55">
        <v>84</v>
      </c>
      <c r="G55">
        <v>24</v>
      </c>
      <c r="H55">
        <v>1007</v>
      </c>
      <c r="I55">
        <v>9.5200000000000007E-2</v>
      </c>
      <c r="J55">
        <v>2.3800000000000002E-2</v>
      </c>
      <c r="K55">
        <v>4</v>
      </c>
      <c r="L55" t="s">
        <v>188</v>
      </c>
    </row>
    <row r="56" spans="1:12" x14ac:dyDescent="0.15">
      <c r="A56" t="s">
        <v>1780</v>
      </c>
      <c r="B56" t="s">
        <v>189</v>
      </c>
      <c r="C56">
        <v>1.097E-5</v>
      </c>
      <c r="D56">
        <v>6.4167499999999997E-3</v>
      </c>
      <c r="E56">
        <v>23</v>
      </c>
      <c r="F56">
        <v>84</v>
      </c>
      <c r="G56">
        <v>144</v>
      </c>
      <c r="H56">
        <v>1007</v>
      </c>
      <c r="I56">
        <v>0.27379999999999999</v>
      </c>
      <c r="J56">
        <v>0.14299999999999999</v>
      </c>
      <c r="K56">
        <v>1.915</v>
      </c>
      <c r="L56" t="s">
        <v>190</v>
      </c>
    </row>
    <row r="57" spans="1:12" x14ac:dyDescent="0.15">
      <c r="A57" t="s">
        <v>1780</v>
      </c>
      <c r="B57" t="s">
        <v>191</v>
      </c>
      <c r="C57">
        <v>1.5569999999999998E-5</v>
      </c>
      <c r="D57">
        <v>9.1100999999999994E-3</v>
      </c>
      <c r="E57">
        <v>56</v>
      </c>
      <c r="F57">
        <v>84</v>
      </c>
      <c r="G57">
        <v>617</v>
      </c>
      <c r="H57">
        <v>1007</v>
      </c>
      <c r="I57">
        <v>0.66669999999999996</v>
      </c>
      <c r="J57">
        <v>0.61270000000000002</v>
      </c>
      <c r="K57">
        <v>1.0880000000000001</v>
      </c>
      <c r="L57" t="s">
        <v>192</v>
      </c>
    </row>
    <row r="58" spans="1:12" x14ac:dyDescent="0.15">
      <c r="A58" t="s">
        <v>1780</v>
      </c>
      <c r="B58" t="s">
        <v>193</v>
      </c>
      <c r="C58">
        <v>2.1929999999999998E-5</v>
      </c>
      <c r="D58">
        <v>1.28296E-2</v>
      </c>
      <c r="E58">
        <v>54</v>
      </c>
      <c r="F58">
        <v>84</v>
      </c>
      <c r="G58">
        <v>585</v>
      </c>
      <c r="H58">
        <v>1007</v>
      </c>
      <c r="I58">
        <v>0.64290000000000003</v>
      </c>
      <c r="J58">
        <v>0.58089999999999997</v>
      </c>
      <c r="K58">
        <v>1.107</v>
      </c>
      <c r="L58" t="s">
        <v>194</v>
      </c>
    </row>
    <row r="59" spans="1:12" x14ac:dyDescent="0.15">
      <c r="A59" t="s">
        <v>1780</v>
      </c>
      <c r="B59" t="s">
        <v>195</v>
      </c>
      <c r="C59">
        <v>3.4270000000000002E-5</v>
      </c>
      <c r="D59">
        <v>2.0045070000000002E-2</v>
      </c>
      <c r="E59">
        <v>8</v>
      </c>
      <c r="F59">
        <v>84</v>
      </c>
      <c r="G59">
        <v>22</v>
      </c>
      <c r="H59">
        <v>1007</v>
      </c>
      <c r="I59">
        <v>9.5200000000000007E-2</v>
      </c>
      <c r="J59">
        <v>2.18E-2</v>
      </c>
      <c r="K59">
        <v>4.367</v>
      </c>
      <c r="L59" t="s">
        <v>196</v>
      </c>
    </row>
    <row r="60" spans="1:12" x14ac:dyDescent="0.15">
      <c r="A60" t="s">
        <v>1780</v>
      </c>
      <c r="B60" t="s">
        <v>197</v>
      </c>
      <c r="C60">
        <v>3.4270000000000002E-5</v>
      </c>
      <c r="D60">
        <v>2.0045070000000002E-2</v>
      </c>
      <c r="E60">
        <v>8</v>
      </c>
      <c r="F60">
        <v>84</v>
      </c>
      <c r="G60">
        <v>22</v>
      </c>
      <c r="H60">
        <v>1007</v>
      </c>
      <c r="I60">
        <v>9.5200000000000007E-2</v>
      </c>
      <c r="J60">
        <v>2.18E-2</v>
      </c>
      <c r="K60">
        <v>4.367</v>
      </c>
      <c r="L60" t="s">
        <v>198</v>
      </c>
    </row>
    <row r="61" spans="1:12" x14ac:dyDescent="0.15">
      <c r="A61" t="s">
        <v>1780</v>
      </c>
      <c r="B61" t="s">
        <v>199</v>
      </c>
      <c r="C61">
        <v>3.4270000000000002E-5</v>
      </c>
      <c r="D61">
        <v>2.0045070000000002E-2</v>
      </c>
      <c r="E61">
        <v>8</v>
      </c>
      <c r="F61">
        <v>84</v>
      </c>
      <c r="G61">
        <v>22</v>
      </c>
      <c r="H61">
        <v>1007</v>
      </c>
      <c r="I61">
        <v>9.5200000000000007E-2</v>
      </c>
      <c r="J61">
        <v>2.18E-2</v>
      </c>
      <c r="K61">
        <v>4.367</v>
      </c>
      <c r="L61" t="s">
        <v>200</v>
      </c>
    </row>
    <row r="62" spans="1:12" x14ac:dyDescent="0.15">
      <c r="A62" t="s">
        <v>1780</v>
      </c>
      <c r="B62" t="s">
        <v>201</v>
      </c>
      <c r="C62">
        <v>2.2936000000000001E-4</v>
      </c>
      <c r="D62">
        <v>2.0183820000000002E-2</v>
      </c>
      <c r="E62">
        <v>4</v>
      </c>
      <c r="F62">
        <v>84</v>
      </c>
      <c r="G62">
        <v>6</v>
      </c>
      <c r="H62">
        <v>1007</v>
      </c>
      <c r="I62">
        <v>4.7600000000000003E-2</v>
      </c>
      <c r="J62">
        <v>6.0000000000000001E-3</v>
      </c>
      <c r="K62">
        <v>7.9329999999999998</v>
      </c>
      <c r="L62" t="s">
        <v>202</v>
      </c>
    </row>
    <row r="63" spans="1:12" x14ac:dyDescent="0.15">
      <c r="A63" t="s">
        <v>1780</v>
      </c>
      <c r="B63" t="s">
        <v>203</v>
      </c>
      <c r="C63">
        <v>4.3689999999999997E-5</v>
      </c>
      <c r="D63">
        <v>2.5560159999999998E-2</v>
      </c>
      <c r="E63">
        <v>7</v>
      </c>
      <c r="F63">
        <v>84</v>
      </c>
      <c r="G63">
        <v>17</v>
      </c>
      <c r="H63">
        <v>1007</v>
      </c>
      <c r="I63">
        <v>8.3299999999999999E-2</v>
      </c>
      <c r="J63">
        <v>1.6899999999999998E-2</v>
      </c>
      <c r="K63">
        <v>4.9290000000000003</v>
      </c>
      <c r="L63" t="s">
        <v>204</v>
      </c>
    </row>
    <row r="64" spans="1:12" x14ac:dyDescent="0.15">
      <c r="A64" s="18" t="s">
        <v>1780</v>
      </c>
      <c r="B64" s="5" t="s">
        <v>205</v>
      </c>
      <c r="C64" s="5">
        <v>7.5749999999999998E-5</v>
      </c>
      <c r="D64" s="5">
        <v>4.4310910000000002E-2</v>
      </c>
      <c r="E64" s="5">
        <v>43</v>
      </c>
      <c r="F64" s="5">
        <v>84</v>
      </c>
      <c r="G64" s="5">
        <v>423</v>
      </c>
      <c r="H64" s="5">
        <v>1007</v>
      </c>
      <c r="I64" s="5">
        <v>0.51190000000000002</v>
      </c>
      <c r="J64" s="5">
        <v>0.42009999999999997</v>
      </c>
      <c r="K64">
        <v>1.2190000000000001</v>
      </c>
      <c r="L64" s="5" t="s">
        <v>206</v>
      </c>
    </row>
  </sheetData>
  <mergeCells count="1">
    <mergeCell ref="A1:J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8A4A-394D-8449-9CA3-DEA6F8AEB2FE}">
  <dimension ref="A1:L241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13.6640625" bestFit="1" customWidth="1"/>
    <col min="2" max="2" width="11.33203125" bestFit="1" customWidth="1"/>
    <col min="3" max="3" width="11.1640625" bestFit="1" customWidth="1"/>
    <col min="4" max="4" width="11.1640625" customWidth="1"/>
    <col min="5" max="5" width="12.5" customWidth="1"/>
    <col min="6" max="6" width="12.33203125" customWidth="1"/>
    <col min="7" max="7" width="11.5" customWidth="1"/>
    <col min="8" max="8" width="10.6640625" customWidth="1"/>
    <col min="9" max="9" width="12.1640625" customWidth="1"/>
    <col min="10" max="10" width="13" customWidth="1"/>
    <col min="11" max="11" width="9.83203125" customWidth="1"/>
    <col min="12" max="12" width="90.1640625" bestFit="1" customWidth="1"/>
  </cols>
  <sheetData>
    <row r="1" spans="1:12" ht="12.75" customHeight="1" x14ac:dyDescent="0.15">
      <c r="A1" s="79" t="s">
        <v>2005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8" x14ac:dyDescent="0.15">
      <c r="A2" s="32" t="s">
        <v>22</v>
      </c>
      <c r="B2" s="28" t="s">
        <v>74</v>
      </c>
      <c r="C2" s="28" t="s">
        <v>1781</v>
      </c>
      <c r="D2" s="28" t="s">
        <v>76</v>
      </c>
      <c r="E2" s="2" t="s">
        <v>1887</v>
      </c>
      <c r="F2" s="2" t="s">
        <v>1888</v>
      </c>
      <c r="G2" s="2" t="s">
        <v>207</v>
      </c>
      <c r="H2" s="31" t="s">
        <v>208</v>
      </c>
      <c r="I2" s="2" t="s">
        <v>1889</v>
      </c>
      <c r="J2" s="31" t="s">
        <v>209</v>
      </c>
      <c r="K2" s="2" t="s">
        <v>1886</v>
      </c>
      <c r="L2" s="31" t="s">
        <v>82</v>
      </c>
    </row>
    <row r="3" spans="1:12" ht="13" customHeight="1" x14ac:dyDescent="0.15">
      <c r="A3" t="s">
        <v>1161</v>
      </c>
      <c r="B3" t="s">
        <v>425</v>
      </c>
      <c r="C3">
        <v>1.5420000000000001E-5</v>
      </c>
      <c r="D3">
        <v>1.099259E-2</v>
      </c>
      <c r="E3">
        <v>16</v>
      </c>
      <c r="F3">
        <v>56</v>
      </c>
      <c r="G3">
        <v>93</v>
      </c>
      <c r="H3">
        <v>1007</v>
      </c>
      <c r="I3">
        <v>0.28570000000000001</v>
      </c>
      <c r="J3">
        <v>9.2399999999999996E-2</v>
      </c>
      <c r="K3">
        <v>3.0920000000000001</v>
      </c>
      <c r="L3" t="s">
        <v>426</v>
      </c>
    </row>
    <row r="4" spans="1:12" ht="13" customHeight="1" x14ac:dyDescent="0.15">
      <c r="A4" t="s">
        <v>1161</v>
      </c>
      <c r="B4" t="s">
        <v>427</v>
      </c>
      <c r="C4">
        <v>7.6760000000000004E-5</v>
      </c>
      <c r="D4">
        <v>5.4731809999999999E-2</v>
      </c>
      <c r="E4">
        <v>14</v>
      </c>
      <c r="F4">
        <v>56</v>
      </c>
      <c r="G4">
        <v>83</v>
      </c>
      <c r="H4">
        <v>1007</v>
      </c>
      <c r="I4">
        <v>0.25</v>
      </c>
      <c r="J4">
        <v>8.2400000000000001E-2</v>
      </c>
      <c r="K4">
        <v>3.0339999999999998</v>
      </c>
      <c r="L4" t="s">
        <v>428</v>
      </c>
    </row>
    <row r="5" spans="1:12" ht="13" customHeight="1" x14ac:dyDescent="0.15">
      <c r="A5" t="s">
        <v>1161</v>
      </c>
      <c r="B5" t="s">
        <v>212</v>
      </c>
      <c r="C5">
        <v>2.8446E-4</v>
      </c>
      <c r="D5">
        <v>2.9014749999999999E-2</v>
      </c>
      <c r="E5">
        <v>51</v>
      </c>
      <c r="F5">
        <v>56</v>
      </c>
      <c r="G5">
        <v>722</v>
      </c>
      <c r="H5">
        <v>1007</v>
      </c>
      <c r="I5">
        <v>0.91069999999999995</v>
      </c>
      <c r="J5">
        <v>0.71699999999999997</v>
      </c>
      <c r="K5">
        <v>1.27</v>
      </c>
      <c r="L5" t="s">
        <v>213</v>
      </c>
    </row>
    <row r="6" spans="1:12" ht="13" customHeight="1" x14ac:dyDescent="0.15">
      <c r="A6" t="s">
        <v>1161</v>
      </c>
      <c r="B6" t="s">
        <v>429</v>
      </c>
      <c r="C6">
        <v>4.7073999999999998E-4</v>
      </c>
      <c r="D6">
        <v>0.33563595000000002</v>
      </c>
      <c r="E6">
        <v>12</v>
      </c>
      <c r="F6">
        <v>56</v>
      </c>
      <c r="G6">
        <v>75</v>
      </c>
      <c r="H6">
        <v>1007</v>
      </c>
      <c r="I6">
        <v>0.21429999999999999</v>
      </c>
      <c r="J6">
        <v>7.4499999999999997E-2</v>
      </c>
      <c r="K6">
        <v>2.8769999999999998</v>
      </c>
      <c r="L6" t="s">
        <v>430</v>
      </c>
    </row>
    <row r="7" spans="1:12" ht="13" customHeight="1" x14ac:dyDescent="0.15">
      <c r="A7" t="s">
        <v>1161</v>
      </c>
      <c r="B7" t="s">
        <v>431</v>
      </c>
      <c r="C7">
        <v>4.8069999999999997E-4</v>
      </c>
      <c r="D7">
        <v>0.34274017000000001</v>
      </c>
      <c r="E7">
        <v>34</v>
      </c>
      <c r="F7">
        <v>56</v>
      </c>
      <c r="G7">
        <v>389</v>
      </c>
      <c r="H7">
        <v>1007</v>
      </c>
      <c r="I7">
        <v>0.60709999999999997</v>
      </c>
      <c r="J7">
        <v>0.38629999999999998</v>
      </c>
      <c r="K7">
        <v>1.5720000000000001</v>
      </c>
      <c r="L7" t="s">
        <v>432</v>
      </c>
    </row>
    <row r="8" spans="1:12" ht="13" customHeight="1" x14ac:dyDescent="0.15">
      <c r="A8" t="s">
        <v>1161</v>
      </c>
      <c r="B8" t="s">
        <v>433</v>
      </c>
      <c r="C8">
        <v>5.0969999999999998E-4</v>
      </c>
      <c r="D8">
        <v>0.36341737000000002</v>
      </c>
      <c r="E8">
        <v>4</v>
      </c>
      <c r="F8">
        <v>56</v>
      </c>
      <c r="G8">
        <v>8</v>
      </c>
      <c r="H8">
        <v>1007</v>
      </c>
      <c r="I8">
        <v>7.1400000000000005E-2</v>
      </c>
      <c r="J8">
        <v>7.9000000000000008E-3</v>
      </c>
      <c r="K8">
        <v>9.0380000000000003</v>
      </c>
      <c r="L8" t="s">
        <v>434</v>
      </c>
    </row>
    <row r="9" spans="1:12" ht="13" customHeight="1" x14ac:dyDescent="0.15">
      <c r="A9" t="s">
        <v>1161</v>
      </c>
      <c r="B9" t="s">
        <v>435</v>
      </c>
      <c r="C9">
        <v>5.2508000000000003E-4</v>
      </c>
      <c r="D9">
        <v>0.37438171999999997</v>
      </c>
      <c r="E9">
        <v>28</v>
      </c>
      <c r="F9">
        <v>56</v>
      </c>
      <c r="G9">
        <v>292</v>
      </c>
      <c r="H9">
        <v>1007</v>
      </c>
      <c r="I9">
        <v>0.5</v>
      </c>
      <c r="J9">
        <v>0.28999999999999998</v>
      </c>
      <c r="K9">
        <v>1.724</v>
      </c>
      <c r="L9" t="s">
        <v>436</v>
      </c>
    </row>
    <row r="10" spans="1:12" ht="13" customHeight="1" x14ac:dyDescent="0.15">
      <c r="A10" t="s">
        <v>1161</v>
      </c>
      <c r="B10" t="s">
        <v>437</v>
      </c>
      <c r="C10">
        <v>5.4005999999999998E-4</v>
      </c>
      <c r="D10">
        <v>0.38506586999999998</v>
      </c>
      <c r="E10">
        <v>20</v>
      </c>
      <c r="F10">
        <v>56</v>
      </c>
      <c r="G10">
        <v>175</v>
      </c>
      <c r="H10">
        <v>1007</v>
      </c>
      <c r="I10">
        <v>0.35709999999999997</v>
      </c>
      <c r="J10">
        <v>0.17380000000000001</v>
      </c>
      <c r="K10">
        <v>2.0550000000000002</v>
      </c>
      <c r="L10" t="s">
        <v>438</v>
      </c>
    </row>
    <row r="11" spans="1:12" ht="13" customHeight="1" x14ac:dyDescent="0.15">
      <c r="A11" t="s">
        <v>1161</v>
      </c>
      <c r="B11" t="s">
        <v>439</v>
      </c>
      <c r="C11">
        <v>6.9087E-4</v>
      </c>
      <c r="D11">
        <v>0.49258980000000002</v>
      </c>
      <c r="E11">
        <v>21</v>
      </c>
      <c r="F11">
        <v>56</v>
      </c>
      <c r="G11">
        <v>192</v>
      </c>
      <c r="H11">
        <v>1007</v>
      </c>
      <c r="I11">
        <v>0.375</v>
      </c>
      <c r="J11">
        <v>0.19070000000000001</v>
      </c>
      <c r="K11">
        <v>1.966</v>
      </c>
      <c r="L11" t="s">
        <v>440</v>
      </c>
    </row>
    <row r="12" spans="1:12" ht="13" customHeight="1" x14ac:dyDescent="0.15">
      <c r="A12" t="s">
        <v>1161</v>
      </c>
      <c r="B12" t="s">
        <v>155</v>
      </c>
      <c r="C12">
        <v>7.9925000000000005E-4</v>
      </c>
      <c r="D12">
        <v>0.56986199000000004</v>
      </c>
      <c r="E12">
        <v>20</v>
      </c>
      <c r="F12">
        <v>56</v>
      </c>
      <c r="G12">
        <v>180</v>
      </c>
      <c r="H12">
        <v>1007</v>
      </c>
      <c r="I12">
        <v>0.35709999999999997</v>
      </c>
      <c r="J12">
        <v>0.1787</v>
      </c>
      <c r="K12">
        <v>1.998</v>
      </c>
      <c r="L12" t="s">
        <v>156</v>
      </c>
    </row>
    <row r="13" spans="1:12" ht="13" customHeight="1" x14ac:dyDescent="0.15">
      <c r="A13" t="s">
        <v>1161</v>
      </c>
      <c r="B13" t="s">
        <v>157</v>
      </c>
      <c r="C13">
        <v>7.9925000000000005E-4</v>
      </c>
      <c r="D13">
        <v>0.56986199000000004</v>
      </c>
      <c r="E13">
        <v>20</v>
      </c>
      <c r="F13">
        <v>56</v>
      </c>
      <c r="G13">
        <v>180</v>
      </c>
      <c r="H13">
        <v>1007</v>
      </c>
      <c r="I13">
        <v>0.35709999999999997</v>
      </c>
      <c r="J13">
        <v>0.1787</v>
      </c>
      <c r="K13">
        <v>1.998</v>
      </c>
      <c r="L13" t="s">
        <v>158</v>
      </c>
    </row>
    <row r="14" spans="1:12" ht="13" customHeight="1" x14ac:dyDescent="0.15">
      <c r="A14" t="s">
        <v>1161</v>
      </c>
      <c r="B14" t="s">
        <v>159</v>
      </c>
      <c r="C14">
        <v>7.9925000000000005E-4</v>
      </c>
      <c r="D14">
        <v>0.56986199000000004</v>
      </c>
      <c r="E14">
        <v>20</v>
      </c>
      <c r="F14">
        <v>56</v>
      </c>
      <c r="G14">
        <v>180</v>
      </c>
      <c r="H14">
        <v>1007</v>
      </c>
      <c r="I14">
        <v>0.35709999999999997</v>
      </c>
      <c r="J14">
        <v>0.1787</v>
      </c>
      <c r="K14">
        <v>1.998</v>
      </c>
      <c r="L14" t="s">
        <v>160</v>
      </c>
    </row>
    <row r="15" spans="1:12" ht="13" customHeight="1" x14ac:dyDescent="0.15">
      <c r="A15" t="s">
        <v>1161</v>
      </c>
      <c r="B15" t="s">
        <v>441</v>
      </c>
      <c r="C15">
        <v>8.4201000000000002E-4</v>
      </c>
      <c r="D15">
        <v>0.60035265999999998</v>
      </c>
      <c r="E15">
        <v>34</v>
      </c>
      <c r="F15">
        <v>56</v>
      </c>
      <c r="G15">
        <v>399</v>
      </c>
      <c r="H15">
        <v>1007</v>
      </c>
      <c r="I15">
        <v>0.60709999999999997</v>
      </c>
      <c r="J15">
        <v>0.3962</v>
      </c>
      <c r="K15">
        <v>1.532</v>
      </c>
      <c r="L15" t="s">
        <v>442</v>
      </c>
    </row>
    <row r="16" spans="1:12" ht="13" customHeight="1" x14ac:dyDescent="0.15">
      <c r="A16" t="s">
        <v>1161</v>
      </c>
      <c r="B16" t="s">
        <v>443</v>
      </c>
      <c r="C16">
        <v>9.9369999999999992E-4</v>
      </c>
      <c r="D16">
        <v>0.70850751999999995</v>
      </c>
      <c r="E16">
        <v>11</v>
      </c>
      <c r="F16">
        <v>56</v>
      </c>
      <c r="G16">
        <v>70</v>
      </c>
      <c r="H16">
        <v>1007</v>
      </c>
      <c r="I16">
        <v>0.19639999999999999</v>
      </c>
      <c r="J16">
        <v>6.9500000000000006E-2</v>
      </c>
      <c r="K16">
        <v>2.8260000000000001</v>
      </c>
      <c r="L16" t="s">
        <v>444</v>
      </c>
    </row>
    <row r="17" spans="1:12" ht="13" customHeight="1" x14ac:dyDescent="0.15">
      <c r="A17" t="s">
        <v>1161</v>
      </c>
      <c r="B17" t="s">
        <v>445</v>
      </c>
      <c r="C17">
        <v>9.9369999999999992E-4</v>
      </c>
      <c r="D17">
        <v>0.70850751999999995</v>
      </c>
      <c r="E17">
        <v>11</v>
      </c>
      <c r="F17">
        <v>56</v>
      </c>
      <c r="G17">
        <v>70</v>
      </c>
      <c r="H17">
        <v>1007</v>
      </c>
      <c r="I17">
        <v>0.19639999999999999</v>
      </c>
      <c r="J17">
        <v>6.9500000000000006E-2</v>
      </c>
      <c r="K17">
        <v>2.8260000000000001</v>
      </c>
      <c r="L17" t="s">
        <v>446</v>
      </c>
    </row>
    <row r="18" spans="1:12" ht="13" customHeight="1" x14ac:dyDescent="0.15">
      <c r="A18" t="s">
        <v>1161</v>
      </c>
      <c r="B18" t="s">
        <v>447</v>
      </c>
      <c r="C18">
        <v>1.1255799999999999E-3</v>
      </c>
      <c r="D18">
        <v>0.80254099999999995</v>
      </c>
      <c r="E18">
        <v>11</v>
      </c>
      <c r="F18">
        <v>56</v>
      </c>
      <c r="G18">
        <v>71</v>
      </c>
      <c r="H18">
        <v>1007</v>
      </c>
      <c r="I18">
        <v>0.19639999999999999</v>
      </c>
      <c r="J18">
        <v>7.0499999999999993E-2</v>
      </c>
      <c r="K18">
        <v>2.786</v>
      </c>
      <c r="L18" t="s">
        <v>448</v>
      </c>
    </row>
    <row r="19" spans="1:12" ht="13" customHeight="1" x14ac:dyDescent="0.15">
      <c r="A19" t="s">
        <v>1161</v>
      </c>
      <c r="B19" t="s">
        <v>449</v>
      </c>
      <c r="C19">
        <v>1.1793000000000001E-3</v>
      </c>
      <c r="D19">
        <v>0.84084298999999996</v>
      </c>
      <c r="E19">
        <v>32</v>
      </c>
      <c r="F19">
        <v>56</v>
      </c>
      <c r="G19">
        <v>371</v>
      </c>
      <c r="H19">
        <v>1007</v>
      </c>
      <c r="I19">
        <v>0.57140000000000002</v>
      </c>
      <c r="J19">
        <v>0.36840000000000001</v>
      </c>
      <c r="K19">
        <v>1.5509999999999999</v>
      </c>
      <c r="L19" t="s">
        <v>450</v>
      </c>
    </row>
    <row r="20" spans="1:12" ht="13" customHeight="1" x14ac:dyDescent="0.15">
      <c r="A20" t="s">
        <v>1161</v>
      </c>
      <c r="B20" t="s">
        <v>451</v>
      </c>
      <c r="C20">
        <v>1.2137199999999999E-3</v>
      </c>
      <c r="D20">
        <v>0.12379964</v>
      </c>
      <c r="E20">
        <v>5</v>
      </c>
      <c r="F20">
        <v>56</v>
      </c>
      <c r="G20">
        <v>16</v>
      </c>
      <c r="H20">
        <v>1007</v>
      </c>
      <c r="I20">
        <v>8.9300000000000004E-2</v>
      </c>
      <c r="J20">
        <v>1.5900000000000001E-2</v>
      </c>
      <c r="K20">
        <v>5.6159999999999997</v>
      </c>
      <c r="L20" t="s">
        <v>452</v>
      </c>
    </row>
    <row r="21" spans="1:12" ht="13" customHeight="1" x14ac:dyDescent="0.15">
      <c r="A21" t="s">
        <v>1161</v>
      </c>
      <c r="B21" t="s">
        <v>453</v>
      </c>
      <c r="C21">
        <v>1.2717099999999999E-3</v>
      </c>
      <c r="D21">
        <v>0.90672783999999995</v>
      </c>
      <c r="E21">
        <v>11</v>
      </c>
      <c r="F21">
        <v>56</v>
      </c>
      <c r="G21">
        <v>72</v>
      </c>
      <c r="H21">
        <v>1007</v>
      </c>
      <c r="I21">
        <v>0.19639999999999999</v>
      </c>
      <c r="J21">
        <v>7.1499999999999994E-2</v>
      </c>
      <c r="K21">
        <v>2.7469999999999999</v>
      </c>
      <c r="L21" t="s">
        <v>454</v>
      </c>
    </row>
    <row r="22" spans="1:12" ht="13" customHeight="1" x14ac:dyDescent="0.15">
      <c r="A22" t="s">
        <v>1161</v>
      </c>
      <c r="B22" t="s">
        <v>455</v>
      </c>
      <c r="C22">
        <v>1.39448E-3</v>
      </c>
      <c r="D22">
        <v>0.99426298000000002</v>
      </c>
      <c r="E22">
        <v>35</v>
      </c>
      <c r="F22">
        <v>56</v>
      </c>
      <c r="G22">
        <v>426</v>
      </c>
      <c r="H22">
        <v>1007</v>
      </c>
      <c r="I22">
        <v>0.625</v>
      </c>
      <c r="J22">
        <v>0.42299999999999999</v>
      </c>
      <c r="K22">
        <v>1.478</v>
      </c>
      <c r="L22" t="s">
        <v>456</v>
      </c>
    </row>
    <row r="23" spans="1:12" ht="13" customHeight="1" x14ac:dyDescent="0.15">
      <c r="A23" t="s">
        <v>1161</v>
      </c>
      <c r="B23" t="s">
        <v>457</v>
      </c>
      <c r="C23">
        <v>1.4054499999999999E-3</v>
      </c>
      <c r="D23">
        <v>1</v>
      </c>
      <c r="E23">
        <v>4</v>
      </c>
      <c r="F23">
        <v>56</v>
      </c>
      <c r="G23">
        <v>10</v>
      </c>
      <c r="H23">
        <v>1007</v>
      </c>
      <c r="I23">
        <v>7.1400000000000005E-2</v>
      </c>
      <c r="J23">
        <v>9.9000000000000008E-3</v>
      </c>
      <c r="K23">
        <v>7.2119999999999997</v>
      </c>
      <c r="L23" t="s">
        <v>458</v>
      </c>
    </row>
    <row r="24" spans="1:12" ht="13" customHeight="1" x14ac:dyDescent="0.15">
      <c r="A24" t="s">
        <v>1161</v>
      </c>
      <c r="B24" t="s">
        <v>177</v>
      </c>
      <c r="C24">
        <v>1.41687E-3</v>
      </c>
      <c r="D24">
        <v>1</v>
      </c>
      <c r="E24">
        <v>21</v>
      </c>
      <c r="F24">
        <v>56</v>
      </c>
      <c r="G24">
        <v>202</v>
      </c>
      <c r="H24">
        <v>1007</v>
      </c>
      <c r="I24">
        <v>0.375</v>
      </c>
      <c r="J24">
        <v>0.2006</v>
      </c>
      <c r="K24">
        <v>1.869</v>
      </c>
      <c r="L24" t="s">
        <v>178</v>
      </c>
    </row>
    <row r="25" spans="1:12" ht="13" customHeight="1" x14ac:dyDescent="0.15">
      <c r="A25" t="s">
        <v>1161</v>
      </c>
      <c r="B25" t="s">
        <v>459</v>
      </c>
      <c r="C25">
        <v>1.43323E-3</v>
      </c>
      <c r="D25">
        <v>1</v>
      </c>
      <c r="E25">
        <v>11</v>
      </c>
      <c r="F25">
        <v>56</v>
      </c>
      <c r="G25">
        <v>73</v>
      </c>
      <c r="H25">
        <v>1007</v>
      </c>
      <c r="I25">
        <v>0.19639999999999999</v>
      </c>
      <c r="J25">
        <v>7.2499999999999995E-2</v>
      </c>
      <c r="K25">
        <v>2.7090000000000001</v>
      </c>
      <c r="L25" t="s">
        <v>460</v>
      </c>
    </row>
    <row r="26" spans="1:12" ht="13" customHeight="1" x14ac:dyDescent="0.15">
      <c r="A26" t="s">
        <v>1161</v>
      </c>
      <c r="B26" t="s">
        <v>461</v>
      </c>
      <c r="C26">
        <v>1.7077699999999999E-3</v>
      </c>
      <c r="D26">
        <v>1</v>
      </c>
      <c r="E26">
        <v>12</v>
      </c>
      <c r="F26">
        <v>56</v>
      </c>
      <c r="G26">
        <v>86</v>
      </c>
      <c r="H26">
        <v>1007</v>
      </c>
      <c r="I26">
        <v>0.21429999999999999</v>
      </c>
      <c r="J26">
        <v>8.5400000000000004E-2</v>
      </c>
      <c r="K26">
        <v>2.5089999999999999</v>
      </c>
      <c r="L26" t="s">
        <v>462</v>
      </c>
    </row>
    <row r="27" spans="1:12" ht="13" customHeight="1" x14ac:dyDescent="0.15">
      <c r="A27" t="s">
        <v>1161</v>
      </c>
      <c r="B27" t="s">
        <v>463</v>
      </c>
      <c r="C27">
        <v>1.7388600000000001E-3</v>
      </c>
      <c r="D27">
        <v>1</v>
      </c>
      <c r="E27">
        <v>15</v>
      </c>
      <c r="F27">
        <v>56</v>
      </c>
      <c r="G27">
        <v>123</v>
      </c>
      <c r="H27">
        <v>1007</v>
      </c>
      <c r="I27">
        <v>0.26790000000000003</v>
      </c>
      <c r="J27">
        <v>0.1221</v>
      </c>
      <c r="K27">
        <v>2.194</v>
      </c>
      <c r="L27" t="s">
        <v>464</v>
      </c>
    </row>
    <row r="28" spans="1:12" ht="13" customHeight="1" x14ac:dyDescent="0.15">
      <c r="A28" t="s">
        <v>1161</v>
      </c>
      <c r="B28" t="s">
        <v>169</v>
      </c>
      <c r="C28">
        <v>1.7782900000000001E-3</v>
      </c>
      <c r="D28">
        <v>1</v>
      </c>
      <c r="E28">
        <v>20</v>
      </c>
      <c r="F28">
        <v>56</v>
      </c>
      <c r="G28">
        <v>191</v>
      </c>
      <c r="H28">
        <v>1007</v>
      </c>
      <c r="I28">
        <v>0.35709999999999997</v>
      </c>
      <c r="J28">
        <v>0.18970000000000001</v>
      </c>
      <c r="K28">
        <v>1.8819999999999999</v>
      </c>
      <c r="L28" t="s">
        <v>170</v>
      </c>
    </row>
    <row r="29" spans="1:12" ht="13" customHeight="1" x14ac:dyDescent="0.15">
      <c r="A29" t="s">
        <v>1161</v>
      </c>
      <c r="B29" t="s">
        <v>171</v>
      </c>
      <c r="C29">
        <v>2.1810599999999999E-3</v>
      </c>
      <c r="D29">
        <v>1</v>
      </c>
      <c r="E29">
        <v>20</v>
      </c>
      <c r="F29">
        <v>56</v>
      </c>
      <c r="G29">
        <v>194</v>
      </c>
      <c r="H29">
        <v>1007</v>
      </c>
      <c r="I29">
        <v>0.35709999999999997</v>
      </c>
      <c r="J29">
        <v>0.19270000000000001</v>
      </c>
      <c r="K29">
        <v>1.853</v>
      </c>
      <c r="L29" t="s">
        <v>172</v>
      </c>
    </row>
    <row r="30" spans="1:12" ht="13" customHeight="1" x14ac:dyDescent="0.15">
      <c r="A30" t="s">
        <v>1161</v>
      </c>
      <c r="B30" t="s">
        <v>465</v>
      </c>
      <c r="C30">
        <v>2.4082000000000001E-3</v>
      </c>
      <c r="D30">
        <v>1</v>
      </c>
      <c r="E30">
        <v>21</v>
      </c>
      <c r="F30">
        <v>56</v>
      </c>
      <c r="G30">
        <v>210</v>
      </c>
      <c r="H30">
        <v>1007</v>
      </c>
      <c r="I30">
        <v>0.375</v>
      </c>
      <c r="J30">
        <v>0.20849999999999999</v>
      </c>
      <c r="K30">
        <v>1.7989999999999999</v>
      </c>
      <c r="L30" t="s">
        <v>466</v>
      </c>
    </row>
    <row r="31" spans="1:12" ht="13" customHeight="1" x14ac:dyDescent="0.15">
      <c r="A31" t="s">
        <v>1161</v>
      </c>
      <c r="B31" t="s">
        <v>173</v>
      </c>
      <c r="C31">
        <v>2.49124E-3</v>
      </c>
      <c r="D31">
        <v>1</v>
      </c>
      <c r="E31">
        <v>20</v>
      </c>
      <c r="F31">
        <v>56</v>
      </c>
      <c r="G31">
        <v>196</v>
      </c>
      <c r="H31">
        <v>1007</v>
      </c>
      <c r="I31">
        <v>0.35709999999999997</v>
      </c>
      <c r="J31">
        <v>0.1946</v>
      </c>
      <c r="K31">
        <v>1.835</v>
      </c>
      <c r="L31" t="s">
        <v>174</v>
      </c>
    </row>
    <row r="32" spans="1:12" ht="13" customHeight="1" x14ac:dyDescent="0.15">
      <c r="A32" t="s">
        <v>1161</v>
      </c>
      <c r="B32" t="s">
        <v>467</v>
      </c>
      <c r="C32">
        <v>2.6252599999999999E-3</v>
      </c>
      <c r="D32">
        <v>1</v>
      </c>
      <c r="E32">
        <v>10</v>
      </c>
      <c r="F32">
        <v>56</v>
      </c>
      <c r="G32">
        <v>67</v>
      </c>
      <c r="H32">
        <v>1007</v>
      </c>
      <c r="I32">
        <v>0.17860000000000001</v>
      </c>
      <c r="J32">
        <v>6.6500000000000004E-2</v>
      </c>
      <c r="K32">
        <v>2.6859999999999999</v>
      </c>
      <c r="L32" t="s">
        <v>468</v>
      </c>
    </row>
    <row r="33" spans="1:12" ht="13" customHeight="1" x14ac:dyDescent="0.15">
      <c r="A33" t="s">
        <v>1161</v>
      </c>
      <c r="B33" t="s">
        <v>469</v>
      </c>
      <c r="C33">
        <v>2.6252599999999999E-3</v>
      </c>
      <c r="D33">
        <v>1</v>
      </c>
      <c r="E33">
        <v>10</v>
      </c>
      <c r="F33">
        <v>56</v>
      </c>
      <c r="G33">
        <v>67</v>
      </c>
      <c r="H33">
        <v>1007</v>
      </c>
      <c r="I33">
        <v>0.17860000000000001</v>
      </c>
      <c r="J33">
        <v>6.6500000000000004E-2</v>
      </c>
      <c r="K33">
        <v>2.6859999999999999</v>
      </c>
      <c r="L33" t="s">
        <v>470</v>
      </c>
    </row>
    <row r="34" spans="1:12" ht="13" customHeight="1" x14ac:dyDescent="0.15">
      <c r="A34" t="s">
        <v>1161</v>
      </c>
      <c r="B34" t="s">
        <v>471</v>
      </c>
      <c r="C34">
        <v>2.8950400000000002E-3</v>
      </c>
      <c r="D34">
        <v>1</v>
      </c>
      <c r="E34">
        <v>3</v>
      </c>
      <c r="F34">
        <v>56</v>
      </c>
      <c r="G34">
        <v>6</v>
      </c>
      <c r="H34">
        <v>1007</v>
      </c>
      <c r="I34">
        <v>5.3600000000000002E-2</v>
      </c>
      <c r="J34">
        <v>6.0000000000000001E-3</v>
      </c>
      <c r="K34">
        <v>8.9329999999999998</v>
      </c>
      <c r="L34" t="s">
        <v>472</v>
      </c>
    </row>
    <row r="35" spans="1:12" ht="13" customHeight="1" x14ac:dyDescent="0.15">
      <c r="A35" t="s">
        <v>1161</v>
      </c>
      <c r="B35" t="s">
        <v>473</v>
      </c>
      <c r="C35">
        <v>2.8950400000000002E-3</v>
      </c>
      <c r="D35">
        <v>1</v>
      </c>
      <c r="E35">
        <v>3</v>
      </c>
      <c r="F35">
        <v>56</v>
      </c>
      <c r="G35">
        <v>6</v>
      </c>
      <c r="H35">
        <v>1007</v>
      </c>
      <c r="I35">
        <v>5.3600000000000002E-2</v>
      </c>
      <c r="J35">
        <v>6.0000000000000001E-3</v>
      </c>
      <c r="K35">
        <v>8.9329999999999998</v>
      </c>
      <c r="L35" t="s">
        <v>474</v>
      </c>
    </row>
    <row r="36" spans="1:12" ht="13" customHeight="1" x14ac:dyDescent="0.15">
      <c r="A36" t="s">
        <v>1161</v>
      </c>
      <c r="B36" t="s">
        <v>475</v>
      </c>
      <c r="C36">
        <v>3.0403499999999998E-3</v>
      </c>
      <c r="D36">
        <v>1</v>
      </c>
      <c r="E36">
        <v>2</v>
      </c>
      <c r="F36">
        <v>56</v>
      </c>
      <c r="G36">
        <v>2</v>
      </c>
      <c r="H36">
        <v>1007</v>
      </c>
      <c r="I36">
        <v>3.5700000000000003E-2</v>
      </c>
      <c r="J36">
        <v>2E-3</v>
      </c>
      <c r="K36">
        <v>17.850000000000001</v>
      </c>
      <c r="L36" t="s">
        <v>476</v>
      </c>
    </row>
    <row r="37" spans="1:12" ht="13" customHeight="1" x14ac:dyDescent="0.15">
      <c r="A37" t="s">
        <v>1161</v>
      </c>
      <c r="B37" t="s">
        <v>477</v>
      </c>
      <c r="C37">
        <v>3.0403499999999998E-3</v>
      </c>
      <c r="D37">
        <v>1</v>
      </c>
      <c r="E37">
        <v>2</v>
      </c>
      <c r="F37">
        <v>56</v>
      </c>
      <c r="G37">
        <v>2</v>
      </c>
      <c r="H37">
        <v>1007</v>
      </c>
      <c r="I37">
        <v>3.5700000000000003E-2</v>
      </c>
      <c r="J37">
        <v>2E-3</v>
      </c>
      <c r="K37">
        <v>17.850000000000001</v>
      </c>
      <c r="L37" t="s">
        <v>478</v>
      </c>
    </row>
    <row r="38" spans="1:12" ht="13" customHeight="1" x14ac:dyDescent="0.15">
      <c r="A38" t="s">
        <v>1161</v>
      </c>
      <c r="B38" t="s">
        <v>479</v>
      </c>
      <c r="C38">
        <v>3.0403499999999998E-3</v>
      </c>
      <c r="D38">
        <v>1</v>
      </c>
      <c r="E38">
        <v>2</v>
      </c>
      <c r="F38">
        <v>56</v>
      </c>
      <c r="G38">
        <v>2</v>
      </c>
      <c r="H38">
        <v>1007</v>
      </c>
      <c r="I38">
        <v>3.5700000000000003E-2</v>
      </c>
      <c r="J38">
        <v>2E-3</v>
      </c>
      <c r="K38">
        <v>17.850000000000001</v>
      </c>
      <c r="L38" t="s">
        <v>480</v>
      </c>
    </row>
    <row r="39" spans="1:12" ht="13" customHeight="1" x14ac:dyDescent="0.15">
      <c r="A39" t="s">
        <v>1161</v>
      </c>
      <c r="B39" t="s">
        <v>481</v>
      </c>
      <c r="C39">
        <v>3.0403499999999998E-3</v>
      </c>
      <c r="D39">
        <v>1</v>
      </c>
      <c r="E39">
        <v>2</v>
      </c>
      <c r="F39">
        <v>56</v>
      </c>
      <c r="G39">
        <v>2</v>
      </c>
      <c r="H39">
        <v>1007</v>
      </c>
      <c r="I39">
        <v>3.5700000000000003E-2</v>
      </c>
      <c r="J39">
        <v>2E-3</v>
      </c>
      <c r="K39">
        <v>17.850000000000001</v>
      </c>
      <c r="L39" t="s">
        <v>482</v>
      </c>
    </row>
    <row r="40" spans="1:12" ht="13" customHeight="1" x14ac:dyDescent="0.15">
      <c r="A40" t="s">
        <v>1161</v>
      </c>
      <c r="B40" t="s">
        <v>483</v>
      </c>
      <c r="C40">
        <v>3.0403499999999998E-3</v>
      </c>
      <c r="D40">
        <v>1</v>
      </c>
      <c r="E40">
        <v>2</v>
      </c>
      <c r="F40">
        <v>56</v>
      </c>
      <c r="G40">
        <v>2</v>
      </c>
      <c r="H40">
        <v>1007</v>
      </c>
      <c r="I40">
        <v>3.5700000000000003E-2</v>
      </c>
      <c r="J40">
        <v>2E-3</v>
      </c>
      <c r="K40">
        <v>17.850000000000001</v>
      </c>
      <c r="L40" t="s">
        <v>484</v>
      </c>
    </row>
    <row r="41" spans="1:12" ht="13" customHeight="1" x14ac:dyDescent="0.15">
      <c r="A41" t="s">
        <v>1161</v>
      </c>
      <c r="B41" t="s">
        <v>485</v>
      </c>
      <c r="C41">
        <v>3.0403499999999998E-3</v>
      </c>
      <c r="D41">
        <v>1</v>
      </c>
      <c r="E41">
        <v>2</v>
      </c>
      <c r="F41">
        <v>56</v>
      </c>
      <c r="G41">
        <v>2</v>
      </c>
      <c r="H41">
        <v>1007</v>
      </c>
      <c r="I41">
        <v>3.5700000000000003E-2</v>
      </c>
      <c r="J41">
        <v>2E-3</v>
      </c>
      <c r="K41">
        <v>17.850000000000001</v>
      </c>
      <c r="L41" t="s">
        <v>486</v>
      </c>
    </row>
    <row r="42" spans="1:12" ht="13" customHeight="1" x14ac:dyDescent="0.15">
      <c r="A42" t="s">
        <v>1161</v>
      </c>
      <c r="B42" t="s">
        <v>487</v>
      </c>
      <c r="C42">
        <v>3.0403499999999998E-3</v>
      </c>
      <c r="D42">
        <v>1</v>
      </c>
      <c r="E42">
        <v>2</v>
      </c>
      <c r="F42">
        <v>56</v>
      </c>
      <c r="G42">
        <v>2</v>
      </c>
      <c r="H42">
        <v>1007</v>
      </c>
      <c r="I42">
        <v>3.5700000000000003E-2</v>
      </c>
      <c r="J42">
        <v>2E-3</v>
      </c>
      <c r="K42">
        <v>17.850000000000001</v>
      </c>
      <c r="L42" t="s">
        <v>488</v>
      </c>
    </row>
    <row r="43" spans="1:12" ht="13" customHeight="1" x14ac:dyDescent="0.15">
      <c r="A43" t="s">
        <v>1161</v>
      </c>
      <c r="B43" t="s">
        <v>489</v>
      </c>
      <c r="C43">
        <v>3.0403499999999998E-3</v>
      </c>
      <c r="D43">
        <v>1</v>
      </c>
      <c r="E43">
        <v>2</v>
      </c>
      <c r="F43">
        <v>56</v>
      </c>
      <c r="G43">
        <v>2</v>
      </c>
      <c r="H43">
        <v>1007</v>
      </c>
      <c r="I43">
        <v>3.5700000000000003E-2</v>
      </c>
      <c r="J43">
        <v>2E-3</v>
      </c>
      <c r="K43">
        <v>17.850000000000001</v>
      </c>
      <c r="L43" t="s">
        <v>490</v>
      </c>
    </row>
    <row r="44" spans="1:12" ht="13" customHeight="1" x14ac:dyDescent="0.15">
      <c r="A44" t="s">
        <v>1161</v>
      </c>
      <c r="B44" t="s">
        <v>491</v>
      </c>
      <c r="C44">
        <v>3.0403499999999998E-3</v>
      </c>
      <c r="D44">
        <v>1</v>
      </c>
      <c r="E44">
        <v>2</v>
      </c>
      <c r="F44">
        <v>56</v>
      </c>
      <c r="G44">
        <v>2</v>
      </c>
      <c r="H44">
        <v>1007</v>
      </c>
      <c r="I44">
        <v>3.5700000000000003E-2</v>
      </c>
      <c r="J44">
        <v>2E-3</v>
      </c>
      <c r="K44">
        <v>17.850000000000001</v>
      </c>
      <c r="L44" t="s">
        <v>492</v>
      </c>
    </row>
    <row r="45" spans="1:12" ht="13" customHeight="1" x14ac:dyDescent="0.15">
      <c r="A45" t="s">
        <v>1161</v>
      </c>
      <c r="B45" t="s">
        <v>493</v>
      </c>
      <c r="C45">
        <v>3.0403499999999998E-3</v>
      </c>
      <c r="D45">
        <v>0.31011547</v>
      </c>
      <c r="E45">
        <v>2</v>
      </c>
      <c r="F45">
        <v>56</v>
      </c>
      <c r="G45">
        <v>2</v>
      </c>
      <c r="H45">
        <v>1007</v>
      </c>
      <c r="I45">
        <v>3.5700000000000003E-2</v>
      </c>
      <c r="J45">
        <v>2E-3</v>
      </c>
      <c r="K45">
        <v>17.850000000000001</v>
      </c>
      <c r="L45" t="s">
        <v>494</v>
      </c>
    </row>
    <row r="46" spans="1:12" ht="13" customHeight="1" x14ac:dyDescent="0.15">
      <c r="A46" t="s">
        <v>1161</v>
      </c>
      <c r="B46" t="s">
        <v>495</v>
      </c>
      <c r="C46">
        <v>3.2959600000000001E-3</v>
      </c>
      <c r="D46">
        <v>1</v>
      </c>
      <c r="E46">
        <v>25</v>
      </c>
      <c r="F46">
        <v>56</v>
      </c>
      <c r="G46">
        <v>276</v>
      </c>
      <c r="H46">
        <v>1007</v>
      </c>
      <c r="I46">
        <v>0.44640000000000002</v>
      </c>
      <c r="J46">
        <v>0.27410000000000001</v>
      </c>
      <c r="K46">
        <v>1.629</v>
      </c>
      <c r="L46" t="s">
        <v>496</v>
      </c>
    </row>
    <row r="47" spans="1:12" ht="13" customHeight="1" x14ac:dyDescent="0.15">
      <c r="A47" t="s">
        <v>1161</v>
      </c>
      <c r="B47" t="s">
        <v>497</v>
      </c>
      <c r="C47">
        <v>3.6264399999999999E-3</v>
      </c>
      <c r="D47">
        <v>1</v>
      </c>
      <c r="E47">
        <v>5</v>
      </c>
      <c r="F47">
        <v>56</v>
      </c>
      <c r="G47">
        <v>20</v>
      </c>
      <c r="H47">
        <v>1007</v>
      </c>
      <c r="I47">
        <v>8.9300000000000004E-2</v>
      </c>
      <c r="J47">
        <v>1.9900000000000001E-2</v>
      </c>
      <c r="K47">
        <v>4.4870000000000001</v>
      </c>
      <c r="L47" t="s">
        <v>498</v>
      </c>
    </row>
    <row r="48" spans="1:12" ht="13" customHeight="1" x14ac:dyDescent="0.15">
      <c r="A48" t="s">
        <v>1161</v>
      </c>
      <c r="B48" t="s">
        <v>499</v>
      </c>
      <c r="C48">
        <v>4.6174900000000001E-3</v>
      </c>
      <c r="D48">
        <v>1</v>
      </c>
      <c r="E48">
        <v>11</v>
      </c>
      <c r="F48">
        <v>56</v>
      </c>
      <c r="G48">
        <v>84</v>
      </c>
      <c r="H48">
        <v>1007</v>
      </c>
      <c r="I48">
        <v>0.19639999999999999</v>
      </c>
      <c r="J48">
        <v>8.3400000000000002E-2</v>
      </c>
      <c r="K48">
        <v>2.355</v>
      </c>
      <c r="L48" t="s">
        <v>500</v>
      </c>
    </row>
    <row r="49" spans="1:12" ht="13" customHeight="1" x14ac:dyDescent="0.15">
      <c r="A49" t="s">
        <v>1161</v>
      </c>
      <c r="B49" t="s">
        <v>501</v>
      </c>
      <c r="C49">
        <v>4.6856199999999997E-3</v>
      </c>
      <c r="D49">
        <v>1</v>
      </c>
      <c r="E49">
        <v>16</v>
      </c>
      <c r="F49">
        <v>56</v>
      </c>
      <c r="G49">
        <v>149</v>
      </c>
      <c r="H49">
        <v>1007</v>
      </c>
      <c r="I49">
        <v>0.28570000000000001</v>
      </c>
      <c r="J49">
        <v>0.14799999999999999</v>
      </c>
      <c r="K49">
        <v>1.93</v>
      </c>
      <c r="L49" t="s">
        <v>502</v>
      </c>
    </row>
    <row r="50" spans="1:12" ht="13" customHeight="1" x14ac:dyDescent="0.15">
      <c r="A50" t="s">
        <v>1161</v>
      </c>
      <c r="B50" t="s">
        <v>503</v>
      </c>
      <c r="C50">
        <v>5.6523199999999997E-3</v>
      </c>
      <c r="D50">
        <v>1</v>
      </c>
      <c r="E50">
        <v>5</v>
      </c>
      <c r="F50">
        <v>56</v>
      </c>
      <c r="G50">
        <v>22</v>
      </c>
      <c r="H50">
        <v>1007</v>
      </c>
      <c r="I50">
        <v>8.9300000000000004E-2</v>
      </c>
      <c r="J50">
        <v>2.18E-2</v>
      </c>
      <c r="K50">
        <v>4.0960000000000001</v>
      </c>
      <c r="L50" t="s">
        <v>504</v>
      </c>
    </row>
    <row r="51" spans="1:12" ht="13" customHeight="1" x14ac:dyDescent="0.15">
      <c r="A51" t="s">
        <v>1161</v>
      </c>
      <c r="B51" t="s">
        <v>505</v>
      </c>
      <c r="C51">
        <v>5.6523199999999997E-3</v>
      </c>
      <c r="D51">
        <v>1</v>
      </c>
      <c r="E51">
        <v>5</v>
      </c>
      <c r="F51">
        <v>56</v>
      </c>
      <c r="G51">
        <v>22</v>
      </c>
      <c r="H51">
        <v>1007</v>
      </c>
      <c r="I51">
        <v>8.9300000000000004E-2</v>
      </c>
      <c r="J51">
        <v>2.18E-2</v>
      </c>
      <c r="K51">
        <v>4.0960000000000001</v>
      </c>
      <c r="L51" t="s">
        <v>506</v>
      </c>
    </row>
    <row r="52" spans="1:12" ht="13" customHeight="1" x14ac:dyDescent="0.15">
      <c r="A52" t="s">
        <v>1161</v>
      </c>
      <c r="B52" t="s">
        <v>507</v>
      </c>
      <c r="C52">
        <v>5.6629200000000001E-3</v>
      </c>
      <c r="D52">
        <v>1</v>
      </c>
      <c r="E52">
        <v>4</v>
      </c>
      <c r="F52">
        <v>56</v>
      </c>
      <c r="G52">
        <v>14</v>
      </c>
      <c r="H52">
        <v>1007</v>
      </c>
      <c r="I52">
        <v>7.1400000000000005E-2</v>
      </c>
      <c r="J52">
        <v>1.3899999999999999E-2</v>
      </c>
      <c r="K52">
        <v>5.1369999999999996</v>
      </c>
      <c r="L52" t="s">
        <v>508</v>
      </c>
    </row>
    <row r="53" spans="1:12" ht="13" customHeight="1" x14ac:dyDescent="0.15">
      <c r="A53" t="s">
        <v>1161</v>
      </c>
      <c r="B53" t="s">
        <v>509</v>
      </c>
      <c r="C53">
        <v>5.6629200000000001E-3</v>
      </c>
      <c r="D53">
        <v>1</v>
      </c>
      <c r="E53">
        <v>4</v>
      </c>
      <c r="F53">
        <v>56</v>
      </c>
      <c r="G53">
        <v>14</v>
      </c>
      <c r="H53">
        <v>1007</v>
      </c>
      <c r="I53">
        <v>7.1400000000000005E-2</v>
      </c>
      <c r="J53">
        <v>1.3899999999999999E-2</v>
      </c>
      <c r="K53">
        <v>5.1369999999999996</v>
      </c>
      <c r="L53" t="s">
        <v>510</v>
      </c>
    </row>
    <row r="54" spans="1:12" ht="13" customHeight="1" x14ac:dyDescent="0.15">
      <c r="A54" t="s">
        <v>1161</v>
      </c>
      <c r="B54" t="s">
        <v>511</v>
      </c>
      <c r="C54">
        <v>5.6629200000000001E-3</v>
      </c>
      <c r="D54">
        <v>1</v>
      </c>
      <c r="E54">
        <v>4</v>
      </c>
      <c r="F54">
        <v>56</v>
      </c>
      <c r="G54">
        <v>14</v>
      </c>
      <c r="H54">
        <v>1007</v>
      </c>
      <c r="I54">
        <v>7.1400000000000005E-2</v>
      </c>
      <c r="J54">
        <v>1.3899999999999999E-2</v>
      </c>
      <c r="K54">
        <v>5.1369999999999996</v>
      </c>
      <c r="L54" t="s">
        <v>512</v>
      </c>
    </row>
    <row r="55" spans="1:12" ht="13" customHeight="1" x14ac:dyDescent="0.15">
      <c r="A55" t="s">
        <v>1161</v>
      </c>
      <c r="B55" t="s">
        <v>513</v>
      </c>
      <c r="C55">
        <v>5.6629200000000001E-3</v>
      </c>
      <c r="D55">
        <v>1</v>
      </c>
      <c r="E55">
        <v>4</v>
      </c>
      <c r="F55">
        <v>56</v>
      </c>
      <c r="G55">
        <v>14</v>
      </c>
      <c r="H55">
        <v>1007</v>
      </c>
      <c r="I55">
        <v>7.1400000000000005E-2</v>
      </c>
      <c r="J55">
        <v>1.3899999999999999E-2</v>
      </c>
      <c r="K55">
        <v>5.1369999999999996</v>
      </c>
      <c r="L55" t="s">
        <v>514</v>
      </c>
    </row>
    <row r="56" spans="1:12" ht="13" customHeight="1" x14ac:dyDescent="0.15">
      <c r="A56" t="s">
        <v>1161</v>
      </c>
      <c r="B56" t="s">
        <v>107</v>
      </c>
      <c r="C56">
        <v>6.56815E-3</v>
      </c>
      <c r="D56">
        <v>0.66995104000000005</v>
      </c>
      <c r="E56">
        <v>19</v>
      </c>
      <c r="F56">
        <v>56</v>
      </c>
      <c r="G56">
        <v>197</v>
      </c>
      <c r="H56">
        <v>1007</v>
      </c>
      <c r="I56">
        <v>0.33929999999999999</v>
      </c>
      <c r="J56">
        <v>0.1956</v>
      </c>
      <c r="K56">
        <v>1.7350000000000001</v>
      </c>
      <c r="L56" t="s">
        <v>108</v>
      </c>
    </row>
    <row r="57" spans="1:12" ht="13" customHeight="1" x14ac:dyDescent="0.15">
      <c r="A57" t="s">
        <v>1161</v>
      </c>
      <c r="B57" t="s">
        <v>515</v>
      </c>
      <c r="C57">
        <v>6.6384499999999997E-3</v>
      </c>
      <c r="D57">
        <v>1</v>
      </c>
      <c r="E57">
        <v>9</v>
      </c>
      <c r="F57">
        <v>56</v>
      </c>
      <c r="G57">
        <v>64</v>
      </c>
      <c r="H57">
        <v>1007</v>
      </c>
      <c r="I57">
        <v>0.16070000000000001</v>
      </c>
      <c r="J57">
        <v>6.3600000000000004E-2</v>
      </c>
      <c r="K57">
        <v>2.5270000000000001</v>
      </c>
      <c r="L57" t="s">
        <v>516</v>
      </c>
    </row>
    <row r="58" spans="1:12" ht="13" customHeight="1" x14ac:dyDescent="0.15">
      <c r="A58" t="s">
        <v>1161</v>
      </c>
      <c r="B58" t="s">
        <v>517</v>
      </c>
      <c r="C58">
        <v>6.6384499999999997E-3</v>
      </c>
      <c r="D58">
        <v>1</v>
      </c>
      <c r="E58">
        <v>9</v>
      </c>
      <c r="F58">
        <v>56</v>
      </c>
      <c r="G58">
        <v>64</v>
      </c>
      <c r="H58">
        <v>1007</v>
      </c>
      <c r="I58">
        <v>0.16070000000000001</v>
      </c>
      <c r="J58">
        <v>6.3600000000000004E-2</v>
      </c>
      <c r="K58">
        <v>2.5270000000000001</v>
      </c>
      <c r="L58" t="s">
        <v>518</v>
      </c>
    </row>
    <row r="59" spans="1:12" ht="13" customHeight="1" x14ac:dyDescent="0.15">
      <c r="A59" t="s">
        <v>1161</v>
      </c>
      <c r="B59" t="s">
        <v>519</v>
      </c>
      <c r="C59">
        <v>6.9189300000000002E-3</v>
      </c>
      <c r="D59">
        <v>1</v>
      </c>
      <c r="E59">
        <v>5</v>
      </c>
      <c r="F59">
        <v>56</v>
      </c>
      <c r="G59">
        <v>23</v>
      </c>
      <c r="H59">
        <v>1007</v>
      </c>
      <c r="I59">
        <v>8.9300000000000004E-2</v>
      </c>
      <c r="J59">
        <v>2.2800000000000001E-2</v>
      </c>
      <c r="K59">
        <v>3.9169999999999998</v>
      </c>
      <c r="L59" t="s">
        <v>520</v>
      </c>
    </row>
    <row r="60" spans="1:12" ht="13" customHeight="1" x14ac:dyDescent="0.15">
      <c r="A60" t="s">
        <v>1161</v>
      </c>
      <c r="B60" t="s">
        <v>521</v>
      </c>
      <c r="C60">
        <v>7.4812799999999999E-3</v>
      </c>
      <c r="D60">
        <v>0.76309070999999995</v>
      </c>
      <c r="E60">
        <v>3</v>
      </c>
      <c r="F60">
        <v>56</v>
      </c>
      <c r="G60">
        <v>8</v>
      </c>
      <c r="H60">
        <v>1007</v>
      </c>
      <c r="I60">
        <v>5.3600000000000002E-2</v>
      </c>
      <c r="J60">
        <v>7.9000000000000008E-3</v>
      </c>
      <c r="K60">
        <v>6.7850000000000001</v>
      </c>
      <c r="L60" t="s">
        <v>522</v>
      </c>
    </row>
    <row r="61" spans="1:12" ht="13" customHeight="1" x14ac:dyDescent="0.15">
      <c r="A61" t="s">
        <v>1161</v>
      </c>
      <c r="B61" t="s">
        <v>523</v>
      </c>
      <c r="C61">
        <v>7.4897899999999996E-3</v>
      </c>
      <c r="D61">
        <v>1</v>
      </c>
      <c r="E61">
        <v>12</v>
      </c>
      <c r="F61">
        <v>56</v>
      </c>
      <c r="G61">
        <v>102</v>
      </c>
      <c r="H61">
        <v>1007</v>
      </c>
      <c r="I61">
        <v>0.21429999999999999</v>
      </c>
      <c r="J61">
        <v>0.1013</v>
      </c>
      <c r="K61">
        <v>2.1150000000000002</v>
      </c>
      <c r="L61" t="s">
        <v>524</v>
      </c>
    </row>
    <row r="62" spans="1:12" ht="13" customHeight="1" x14ac:dyDescent="0.15">
      <c r="A62" t="s">
        <v>1161</v>
      </c>
      <c r="B62" t="s">
        <v>525</v>
      </c>
      <c r="C62">
        <v>7.7526299999999999E-3</v>
      </c>
      <c r="D62">
        <v>1</v>
      </c>
      <c r="E62">
        <v>6</v>
      </c>
      <c r="F62">
        <v>56</v>
      </c>
      <c r="G62">
        <v>33</v>
      </c>
      <c r="H62">
        <v>1007</v>
      </c>
      <c r="I62">
        <v>0.1071</v>
      </c>
      <c r="J62">
        <v>3.2800000000000003E-2</v>
      </c>
      <c r="K62">
        <v>3.2650000000000001</v>
      </c>
      <c r="L62" t="s">
        <v>526</v>
      </c>
    </row>
    <row r="63" spans="1:12" ht="13" customHeight="1" x14ac:dyDescent="0.15">
      <c r="A63" t="s">
        <v>1161</v>
      </c>
      <c r="B63" t="s">
        <v>527</v>
      </c>
      <c r="C63">
        <v>8.7943199999999996E-3</v>
      </c>
      <c r="D63">
        <v>1</v>
      </c>
      <c r="E63">
        <v>2</v>
      </c>
      <c r="F63">
        <v>56</v>
      </c>
      <c r="G63">
        <v>3</v>
      </c>
      <c r="H63">
        <v>1007</v>
      </c>
      <c r="I63">
        <v>3.5700000000000003E-2</v>
      </c>
      <c r="J63">
        <v>3.0000000000000001E-3</v>
      </c>
      <c r="K63">
        <v>11.9</v>
      </c>
      <c r="L63" t="s">
        <v>528</v>
      </c>
    </row>
    <row r="64" spans="1:12" ht="13" customHeight="1" x14ac:dyDescent="0.15">
      <c r="A64" t="s">
        <v>1161</v>
      </c>
      <c r="B64" t="s">
        <v>529</v>
      </c>
      <c r="C64">
        <v>8.7943199999999996E-3</v>
      </c>
      <c r="D64">
        <v>1</v>
      </c>
      <c r="E64">
        <v>2</v>
      </c>
      <c r="F64">
        <v>56</v>
      </c>
      <c r="G64">
        <v>3</v>
      </c>
      <c r="H64">
        <v>1007</v>
      </c>
      <c r="I64">
        <v>3.5700000000000003E-2</v>
      </c>
      <c r="J64">
        <v>3.0000000000000001E-3</v>
      </c>
      <c r="K64">
        <v>11.9</v>
      </c>
      <c r="L64" t="s">
        <v>530</v>
      </c>
    </row>
    <row r="65" spans="1:12" ht="13" customHeight="1" x14ac:dyDescent="0.15">
      <c r="A65" t="s">
        <v>1161</v>
      </c>
      <c r="B65" t="s">
        <v>531</v>
      </c>
      <c r="C65">
        <v>8.7943199999999996E-3</v>
      </c>
      <c r="D65">
        <v>1</v>
      </c>
      <c r="E65">
        <v>2</v>
      </c>
      <c r="F65">
        <v>56</v>
      </c>
      <c r="G65">
        <v>3</v>
      </c>
      <c r="H65">
        <v>1007</v>
      </c>
      <c r="I65">
        <v>3.5700000000000003E-2</v>
      </c>
      <c r="J65">
        <v>3.0000000000000001E-3</v>
      </c>
      <c r="K65">
        <v>11.9</v>
      </c>
      <c r="L65" t="s">
        <v>532</v>
      </c>
    </row>
    <row r="66" spans="1:12" ht="13" customHeight="1" x14ac:dyDescent="0.15">
      <c r="A66" t="s">
        <v>1161</v>
      </c>
      <c r="B66" t="s">
        <v>533</v>
      </c>
      <c r="C66">
        <v>8.7943199999999996E-3</v>
      </c>
      <c r="D66">
        <v>0.90581489999999998</v>
      </c>
      <c r="E66">
        <v>2</v>
      </c>
      <c r="F66">
        <v>56</v>
      </c>
      <c r="G66">
        <v>3</v>
      </c>
      <c r="H66">
        <v>1007</v>
      </c>
      <c r="I66">
        <v>3.5700000000000003E-2</v>
      </c>
      <c r="J66">
        <v>3.0000000000000001E-3</v>
      </c>
      <c r="K66">
        <v>11.9</v>
      </c>
      <c r="L66" t="s">
        <v>534</v>
      </c>
    </row>
    <row r="67" spans="1:12" ht="13" customHeight="1" x14ac:dyDescent="0.15">
      <c r="A67" t="s">
        <v>1161</v>
      </c>
      <c r="B67" t="s">
        <v>535</v>
      </c>
      <c r="C67">
        <v>8.7943199999999996E-3</v>
      </c>
      <c r="D67">
        <v>1</v>
      </c>
      <c r="E67">
        <v>2</v>
      </c>
      <c r="F67">
        <v>56</v>
      </c>
      <c r="G67">
        <v>3</v>
      </c>
      <c r="H67">
        <v>1007</v>
      </c>
      <c r="I67">
        <v>3.5700000000000003E-2</v>
      </c>
      <c r="J67">
        <v>3.0000000000000001E-3</v>
      </c>
      <c r="K67">
        <v>11.9</v>
      </c>
      <c r="L67" t="s">
        <v>536</v>
      </c>
    </row>
    <row r="68" spans="1:12" ht="13" customHeight="1" x14ac:dyDescent="0.15">
      <c r="A68" t="s">
        <v>1161</v>
      </c>
      <c r="B68" t="s">
        <v>537</v>
      </c>
      <c r="C68">
        <v>8.7943199999999996E-3</v>
      </c>
      <c r="D68">
        <v>0.89702057999999996</v>
      </c>
      <c r="E68">
        <v>2</v>
      </c>
      <c r="F68">
        <v>56</v>
      </c>
      <c r="G68">
        <v>3</v>
      </c>
      <c r="H68">
        <v>1007</v>
      </c>
      <c r="I68">
        <v>3.5700000000000003E-2</v>
      </c>
      <c r="J68">
        <v>3.0000000000000001E-3</v>
      </c>
      <c r="K68">
        <v>11.9</v>
      </c>
      <c r="L68" t="s">
        <v>538</v>
      </c>
    </row>
    <row r="69" spans="1:12" ht="13" customHeight="1" x14ac:dyDescent="0.15">
      <c r="A69" t="s">
        <v>1161</v>
      </c>
      <c r="B69" t="s">
        <v>539</v>
      </c>
      <c r="C69">
        <v>8.7943199999999996E-3</v>
      </c>
      <c r="D69">
        <v>1</v>
      </c>
      <c r="E69">
        <v>2</v>
      </c>
      <c r="F69">
        <v>56</v>
      </c>
      <c r="G69">
        <v>3</v>
      </c>
      <c r="H69">
        <v>1007</v>
      </c>
      <c r="I69">
        <v>3.5700000000000003E-2</v>
      </c>
      <c r="J69">
        <v>3.0000000000000001E-3</v>
      </c>
      <c r="K69">
        <v>11.9</v>
      </c>
      <c r="L69" t="s">
        <v>540</v>
      </c>
    </row>
    <row r="70" spans="1:12" ht="13" customHeight="1" x14ac:dyDescent="0.15">
      <c r="A70" t="s">
        <v>1161</v>
      </c>
      <c r="B70" t="s">
        <v>541</v>
      </c>
      <c r="C70">
        <v>8.7943199999999996E-3</v>
      </c>
      <c r="D70">
        <v>1</v>
      </c>
      <c r="E70">
        <v>2</v>
      </c>
      <c r="F70">
        <v>56</v>
      </c>
      <c r="G70">
        <v>3</v>
      </c>
      <c r="H70">
        <v>1007</v>
      </c>
      <c r="I70">
        <v>3.5700000000000003E-2</v>
      </c>
      <c r="J70">
        <v>3.0000000000000001E-3</v>
      </c>
      <c r="K70">
        <v>11.9</v>
      </c>
      <c r="L70" t="s">
        <v>542</v>
      </c>
    </row>
    <row r="71" spans="1:12" ht="13" customHeight="1" x14ac:dyDescent="0.15">
      <c r="A71" t="s">
        <v>1161</v>
      </c>
      <c r="B71" t="s">
        <v>543</v>
      </c>
      <c r="C71">
        <v>8.7943199999999996E-3</v>
      </c>
      <c r="D71">
        <v>1</v>
      </c>
      <c r="E71">
        <v>2</v>
      </c>
      <c r="F71">
        <v>56</v>
      </c>
      <c r="G71">
        <v>3</v>
      </c>
      <c r="H71">
        <v>1007</v>
      </c>
      <c r="I71">
        <v>3.5700000000000003E-2</v>
      </c>
      <c r="J71">
        <v>3.0000000000000001E-3</v>
      </c>
      <c r="K71">
        <v>11.9</v>
      </c>
      <c r="L71" t="s">
        <v>544</v>
      </c>
    </row>
    <row r="72" spans="1:12" ht="13" customHeight="1" x14ac:dyDescent="0.15">
      <c r="A72" t="s">
        <v>1161</v>
      </c>
      <c r="B72" t="s">
        <v>545</v>
      </c>
      <c r="C72">
        <v>9.4692400000000003E-3</v>
      </c>
      <c r="D72">
        <v>1</v>
      </c>
      <c r="E72">
        <v>4</v>
      </c>
      <c r="F72">
        <v>56</v>
      </c>
      <c r="G72">
        <v>16</v>
      </c>
      <c r="H72">
        <v>1007</v>
      </c>
      <c r="I72">
        <v>7.1400000000000005E-2</v>
      </c>
      <c r="J72">
        <v>1.5900000000000001E-2</v>
      </c>
      <c r="K72">
        <v>4.4909999999999997</v>
      </c>
      <c r="L72" t="s">
        <v>546</v>
      </c>
    </row>
    <row r="73" spans="1:12" ht="13" customHeight="1" x14ac:dyDescent="0.15">
      <c r="A73" t="s">
        <v>1161</v>
      </c>
      <c r="B73" t="s">
        <v>547</v>
      </c>
      <c r="C73">
        <v>9.6161400000000005E-3</v>
      </c>
      <c r="D73">
        <v>1</v>
      </c>
      <c r="E73">
        <v>8</v>
      </c>
      <c r="F73">
        <v>56</v>
      </c>
      <c r="G73">
        <v>56</v>
      </c>
      <c r="H73">
        <v>1007</v>
      </c>
      <c r="I73">
        <v>0.1429</v>
      </c>
      <c r="J73">
        <v>5.5599999999999997E-2</v>
      </c>
      <c r="K73">
        <v>2.57</v>
      </c>
      <c r="L73" t="s">
        <v>548</v>
      </c>
    </row>
    <row r="74" spans="1:12" ht="13" customHeight="1" x14ac:dyDescent="0.15">
      <c r="A74" t="s">
        <v>1161</v>
      </c>
      <c r="B74" t="s">
        <v>549</v>
      </c>
      <c r="C74">
        <v>9.7342899999999996E-3</v>
      </c>
      <c r="D74">
        <v>1</v>
      </c>
      <c r="E74">
        <v>7</v>
      </c>
      <c r="F74">
        <v>56</v>
      </c>
      <c r="G74">
        <v>45</v>
      </c>
      <c r="H74">
        <v>1007</v>
      </c>
      <c r="I74">
        <v>0.125</v>
      </c>
      <c r="J74">
        <v>4.4699999999999997E-2</v>
      </c>
      <c r="K74">
        <v>2.7959999999999998</v>
      </c>
      <c r="L74" t="s">
        <v>550</v>
      </c>
    </row>
    <row r="75" spans="1:12" x14ac:dyDescent="0.15">
      <c r="A75" t="s">
        <v>1782</v>
      </c>
      <c r="B75" t="s">
        <v>495</v>
      </c>
      <c r="C75">
        <v>1.2239999999999999E-4</v>
      </c>
      <c r="D75">
        <v>0.12130038999999999</v>
      </c>
      <c r="E75">
        <v>43</v>
      </c>
      <c r="F75">
        <v>97</v>
      </c>
      <c r="G75">
        <v>276</v>
      </c>
      <c r="H75">
        <v>1007</v>
      </c>
      <c r="I75">
        <v>0.44330000000000003</v>
      </c>
      <c r="J75">
        <v>0.27410000000000001</v>
      </c>
      <c r="K75">
        <v>1.617</v>
      </c>
      <c r="L75" t="s">
        <v>496</v>
      </c>
    </row>
    <row r="76" spans="1:12" x14ac:dyDescent="0.15">
      <c r="A76" t="s">
        <v>1782</v>
      </c>
      <c r="B76" t="s">
        <v>551</v>
      </c>
      <c r="C76">
        <v>1.6374E-4</v>
      </c>
      <c r="D76">
        <v>0.16226438000000001</v>
      </c>
      <c r="E76">
        <v>42</v>
      </c>
      <c r="F76">
        <v>97</v>
      </c>
      <c r="G76">
        <v>270</v>
      </c>
      <c r="H76">
        <v>1007</v>
      </c>
      <c r="I76">
        <v>0.433</v>
      </c>
      <c r="J76">
        <v>0.2681</v>
      </c>
      <c r="K76">
        <v>1.615</v>
      </c>
      <c r="L76" t="s">
        <v>552</v>
      </c>
    </row>
    <row r="77" spans="1:12" x14ac:dyDescent="0.15">
      <c r="A77" t="s">
        <v>1782</v>
      </c>
      <c r="B77" t="s">
        <v>553</v>
      </c>
      <c r="C77">
        <v>3.8697999999999998E-4</v>
      </c>
      <c r="D77">
        <v>0.38349462000000001</v>
      </c>
      <c r="E77">
        <v>9</v>
      </c>
      <c r="F77">
        <v>97</v>
      </c>
      <c r="G77">
        <v>26</v>
      </c>
      <c r="H77">
        <v>1007</v>
      </c>
      <c r="I77">
        <v>9.2799999999999994E-2</v>
      </c>
      <c r="J77">
        <v>2.58E-2</v>
      </c>
      <c r="K77">
        <v>3.597</v>
      </c>
      <c r="L77" t="s">
        <v>554</v>
      </c>
    </row>
    <row r="78" spans="1:12" x14ac:dyDescent="0.15">
      <c r="A78" t="s">
        <v>1782</v>
      </c>
      <c r="B78" t="s">
        <v>435</v>
      </c>
      <c r="C78">
        <v>5.1957999999999996E-4</v>
      </c>
      <c r="D78">
        <v>0.51490588999999998</v>
      </c>
      <c r="E78">
        <v>43</v>
      </c>
      <c r="F78">
        <v>97</v>
      </c>
      <c r="G78">
        <v>292</v>
      </c>
      <c r="H78">
        <v>1007</v>
      </c>
      <c r="I78">
        <v>0.44330000000000003</v>
      </c>
      <c r="J78">
        <v>0.28999999999999998</v>
      </c>
      <c r="K78">
        <v>1.5289999999999999</v>
      </c>
      <c r="L78" t="s">
        <v>436</v>
      </c>
    </row>
    <row r="79" spans="1:12" x14ac:dyDescent="0.15">
      <c r="A79" t="s">
        <v>1782</v>
      </c>
      <c r="B79" t="s">
        <v>555</v>
      </c>
      <c r="C79">
        <v>5.3447E-4</v>
      </c>
      <c r="D79">
        <v>0.52966237999999999</v>
      </c>
      <c r="E79">
        <v>9</v>
      </c>
      <c r="F79">
        <v>97</v>
      </c>
      <c r="G79">
        <v>27</v>
      </c>
      <c r="H79">
        <v>1007</v>
      </c>
      <c r="I79">
        <v>9.2799999999999994E-2</v>
      </c>
      <c r="J79">
        <v>2.6800000000000001E-2</v>
      </c>
      <c r="K79">
        <v>3.4630000000000001</v>
      </c>
      <c r="L79" t="s">
        <v>556</v>
      </c>
    </row>
    <row r="80" spans="1:12" x14ac:dyDescent="0.15">
      <c r="A80" t="s">
        <v>1782</v>
      </c>
      <c r="B80" t="s">
        <v>557</v>
      </c>
      <c r="C80">
        <v>7.2524999999999998E-4</v>
      </c>
      <c r="D80">
        <v>0.71872276000000002</v>
      </c>
      <c r="E80">
        <v>9</v>
      </c>
      <c r="F80">
        <v>97</v>
      </c>
      <c r="G80">
        <v>28</v>
      </c>
      <c r="H80">
        <v>1007</v>
      </c>
      <c r="I80">
        <v>9.2799999999999994E-2</v>
      </c>
      <c r="J80">
        <v>2.7799999999999998E-2</v>
      </c>
      <c r="K80">
        <v>3.3380000000000001</v>
      </c>
      <c r="L80" t="s">
        <v>558</v>
      </c>
    </row>
    <row r="81" spans="1:12" x14ac:dyDescent="0.15">
      <c r="A81" t="s">
        <v>1782</v>
      </c>
      <c r="B81" t="s">
        <v>559</v>
      </c>
      <c r="C81">
        <v>8.6890999999999997E-4</v>
      </c>
      <c r="D81">
        <v>0.86108636999999999</v>
      </c>
      <c r="E81">
        <v>3</v>
      </c>
      <c r="F81">
        <v>97</v>
      </c>
      <c r="G81">
        <v>3</v>
      </c>
      <c r="H81">
        <v>1007</v>
      </c>
      <c r="I81">
        <v>3.09E-2</v>
      </c>
      <c r="J81">
        <v>3.0000000000000001E-3</v>
      </c>
      <c r="K81">
        <v>10.3</v>
      </c>
      <c r="L81" t="s">
        <v>560</v>
      </c>
    </row>
    <row r="82" spans="1:12" x14ac:dyDescent="0.15">
      <c r="A82" t="s">
        <v>1782</v>
      </c>
      <c r="B82" t="s">
        <v>455</v>
      </c>
      <c r="C82">
        <v>9.4302999999999998E-4</v>
      </c>
      <c r="D82">
        <v>0.93454139999999997</v>
      </c>
      <c r="E82">
        <v>56</v>
      </c>
      <c r="F82">
        <v>97</v>
      </c>
      <c r="G82">
        <v>426</v>
      </c>
      <c r="H82">
        <v>1007</v>
      </c>
      <c r="I82">
        <v>0.57730000000000004</v>
      </c>
      <c r="J82">
        <v>0.42299999999999999</v>
      </c>
      <c r="K82">
        <v>1.365</v>
      </c>
      <c r="L82" t="s">
        <v>456</v>
      </c>
    </row>
    <row r="83" spans="1:12" x14ac:dyDescent="0.15">
      <c r="A83" t="s">
        <v>1782</v>
      </c>
      <c r="B83" t="s">
        <v>561</v>
      </c>
      <c r="C83">
        <v>9.6832999999999999E-4</v>
      </c>
      <c r="D83">
        <v>0.95961542</v>
      </c>
      <c r="E83">
        <v>9</v>
      </c>
      <c r="F83">
        <v>97</v>
      </c>
      <c r="G83">
        <v>29</v>
      </c>
      <c r="H83">
        <v>1007</v>
      </c>
      <c r="I83">
        <v>9.2799999999999994E-2</v>
      </c>
      <c r="J83">
        <v>2.8799999999999999E-2</v>
      </c>
      <c r="K83">
        <v>3.222</v>
      </c>
      <c r="L83" t="s">
        <v>562</v>
      </c>
    </row>
    <row r="84" spans="1:12" x14ac:dyDescent="0.15">
      <c r="A84" t="s">
        <v>1782</v>
      </c>
      <c r="B84" t="s">
        <v>563</v>
      </c>
      <c r="C84">
        <v>1.2159E-3</v>
      </c>
      <c r="D84">
        <v>1</v>
      </c>
      <c r="E84">
        <v>32</v>
      </c>
      <c r="F84">
        <v>97</v>
      </c>
      <c r="G84">
        <v>203</v>
      </c>
      <c r="H84">
        <v>1007</v>
      </c>
      <c r="I84">
        <v>0.32990000000000003</v>
      </c>
      <c r="J84">
        <v>0.2016</v>
      </c>
      <c r="K84">
        <v>1.6359999999999999</v>
      </c>
      <c r="L84" t="s">
        <v>564</v>
      </c>
    </row>
    <row r="85" spans="1:12" x14ac:dyDescent="0.15">
      <c r="A85" t="s">
        <v>1782</v>
      </c>
      <c r="B85" t="s">
        <v>565</v>
      </c>
      <c r="C85">
        <v>1.3180900000000001E-3</v>
      </c>
      <c r="D85">
        <v>1</v>
      </c>
      <c r="E85">
        <v>17</v>
      </c>
      <c r="F85">
        <v>97</v>
      </c>
      <c r="G85">
        <v>83</v>
      </c>
      <c r="H85">
        <v>1007</v>
      </c>
      <c r="I85">
        <v>0.17530000000000001</v>
      </c>
      <c r="J85">
        <v>8.2400000000000001E-2</v>
      </c>
      <c r="K85">
        <v>2.1269999999999998</v>
      </c>
      <c r="L85" t="s">
        <v>566</v>
      </c>
    </row>
    <row r="86" spans="1:12" x14ac:dyDescent="0.15">
      <c r="A86" t="s">
        <v>1782</v>
      </c>
      <c r="B86" t="s">
        <v>567</v>
      </c>
      <c r="C86">
        <v>1.3180900000000001E-3</v>
      </c>
      <c r="D86">
        <v>1</v>
      </c>
      <c r="E86">
        <v>17</v>
      </c>
      <c r="F86">
        <v>97</v>
      </c>
      <c r="G86">
        <v>83</v>
      </c>
      <c r="H86">
        <v>1007</v>
      </c>
      <c r="I86">
        <v>0.17530000000000001</v>
      </c>
      <c r="J86">
        <v>8.2400000000000001E-2</v>
      </c>
      <c r="K86">
        <v>2.1269999999999998</v>
      </c>
      <c r="L86" t="s">
        <v>568</v>
      </c>
    </row>
    <row r="87" spans="1:12" x14ac:dyDescent="0.15">
      <c r="A87" t="s">
        <v>1782</v>
      </c>
      <c r="B87" t="s">
        <v>569</v>
      </c>
      <c r="C87">
        <v>1.58142E-3</v>
      </c>
      <c r="D87">
        <v>1</v>
      </c>
      <c r="E87">
        <v>11</v>
      </c>
      <c r="F87">
        <v>97</v>
      </c>
      <c r="G87">
        <v>43</v>
      </c>
      <c r="H87">
        <v>1007</v>
      </c>
      <c r="I87">
        <v>0.1134</v>
      </c>
      <c r="J87">
        <v>4.2700000000000002E-2</v>
      </c>
      <c r="K87">
        <v>2.6560000000000001</v>
      </c>
      <c r="L87" t="s">
        <v>570</v>
      </c>
    </row>
    <row r="88" spans="1:12" x14ac:dyDescent="0.15">
      <c r="A88" t="s">
        <v>1782</v>
      </c>
      <c r="B88" t="s">
        <v>571</v>
      </c>
      <c r="C88">
        <v>1.6752399999999999E-3</v>
      </c>
      <c r="D88">
        <v>1</v>
      </c>
      <c r="E88">
        <v>6</v>
      </c>
      <c r="F88">
        <v>97</v>
      </c>
      <c r="G88">
        <v>15</v>
      </c>
      <c r="H88">
        <v>1007</v>
      </c>
      <c r="I88">
        <v>6.1899999999999997E-2</v>
      </c>
      <c r="J88">
        <v>1.49E-2</v>
      </c>
      <c r="K88">
        <v>4.1539999999999999</v>
      </c>
      <c r="L88" t="s">
        <v>572</v>
      </c>
    </row>
    <row r="89" spans="1:12" x14ac:dyDescent="0.15">
      <c r="A89" t="s">
        <v>1782</v>
      </c>
      <c r="B89" t="s">
        <v>573</v>
      </c>
      <c r="C89">
        <v>2.4734800000000001E-3</v>
      </c>
      <c r="D89">
        <v>1</v>
      </c>
      <c r="E89">
        <v>6</v>
      </c>
      <c r="F89">
        <v>97</v>
      </c>
      <c r="G89">
        <v>16</v>
      </c>
      <c r="H89">
        <v>1007</v>
      </c>
      <c r="I89">
        <v>6.1899999999999997E-2</v>
      </c>
      <c r="J89">
        <v>1.5900000000000001E-2</v>
      </c>
      <c r="K89">
        <v>3.8929999999999998</v>
      </c>
      <c r="L89" t="s">
        <v>574</v>
      </c>
    </row>
    <row r="90" spans="1:12" x14ac:dyDescent="0.15">
      <c r="A90" t="s">
        <v>1782</v>
      </c>
      <c r="B90" t="s">
        <v>575</v>
      </c>
      <c r="C90">
        <v>2.7282000000000001E-3</v>
      </c>
      <c r="D90">
        <v>1</v>
      </c>
      <c r="E90">
        <v>25</v>
      </c>
      <c r="F90">
        <v>97</v>
      </c>
      <c r="G90">
        <v>152</v>
      </c>
      <c r="H90">
        <v>1007</v>
      </c>
      <c r="I90">
        <v>0.25769999999999998</v>
      </c>
      <c r="J90">
        <v>0.15090000000000001</v>
      </c>
      <c r="K90">
        <v>1.708</v>
      </c>
      <c r="L90" t="s">
        <v>576</v>
      </c>
    </row>
    <row r="91" spans="1:12" x14ac:dyDescent="0.15">
      <c r="A91" t="s">
        <v>1782</v>
      </c>
      <c r="B91" t="s">
        <v>577</v>
      </c>
      <c r="C91">
        <v>3.23157E-3</v>
      </c>
      <c r="D91">
        <v>1</v>
      </c>
      <c r="E91">
        <v>3</v>
      </c>
      <c r="F91">
        <v>97</v>
      </c>
      <c r="G91">
        <v>4</v>
      </c>
      <c r="H91">
        <v>1007</v>
      </c>
      <c r="I91">
        <v>3.09E-2</v>
      </c>
      <c r="J91">
        <v>4.0000000000000001E-3</v>
      </c>
      <c r="K91">
        <v>7.7249999999999996</v>
      </c>
      <c r="L91" t="s">
        <v>578</v>
      </c>
    </row>
    <row r="92" spans="1:12" x14ac:dyDescent="0.15">
      <c r="A92" t="s">
        <v>1782</v>
      </c>
      <c r="B92" t="s">
        <v>579</v>
      </c>
      <c r="C92">
        <v>3.23157E-3</v>
      </c>
      <c r="D92">
        <v>1</v>
      </c>
      <c r="E92">
        <v>3</v>
      </c>
      <c r="F92">
        <v>97</v>
      </c>
      <c r="G92">
        <v>4</v>
      </c>
      <c r="H92">
        <v>1007</v>
      </c>
      <c r="I92">
        <v>3.09E-2</v>
      </c>
      <c r="J92">
        <v>4.0000000000000001E-3</v>
      </c>
      <c r="K92">
        <v>7.7249999999999996</v>
      </c>
      <c r="L92" t="s">
        <v>580</v>
      </c>
    </row>
    <row r="93" spans="1:12" x14ac:dyDescent="0.15">
      <c r="A93" t="s">
        <v>1782</v>
      </c>
      <c r="B93" t="s">
        <v>581</v>
      </c>
      <c r="C93">
        <v>3.23157E-3</v>
      </c>
      <c r="D93">
        <v>1</v>
      </c>
      <c r="E93">
        <v>3</v>
      </c>
      <c r="F93">
        <v>97</v>
      </c>
      <c r="G93">
        <v>4</v>
      </c>
      <c r="H93">
        <v>1007</v>
      </c>
      <c r="I93">
        <v>3.09E-2</v>
      </c>
      <c r="J93">
        <v>4.0000000000000001E-3</v>
      </c>
      <c r="K93">
        <v>7.7249999999999996</v>
      </c>
      <c r="L93" t="s">
        <v>582</v>
      </c>
    </row>
    <row r="94" spans="1:12" x14ac:dyDescent="0.15">
      <c r="A94" t="s">
        <v>1782</v>
      </c>
      <c r="B94" t="s">
        <v>583</v>
      </c>
      <c r="C94">
        <v>3.23157E-3</v>
      </c>
      <c r="D94">
        <v>1</v>
      </c>
      <c r="E94">
        <v>3</v>
      </c>
      <c r="F94">
        <v>97</v>
      </c>
      <c r="G94">
        <v>4</v>
      </c>
      <c r="H94">
        <v>1007</v>
      </c>
      <c r="I94">
        <v>3.09E-2</v>
      </c>
      <c r="J94">
        <v>4.0000000000000001E-3</v>
      </c>
      <c r="K94">
        <v>7.7249999999999996</v>
      </c>
      <c r="L94" t="s">
        <v>584</v>
      </c>
    </row>
    <row r="95" spans="1:12" x14ac:dyDescent="0.15">
      <c r="A95" t="s">
        <v>1782</v>
      </c>
      <c r="B95" t="s">
        <v>585</v>
      </c>
      <c r="C95">
        <v>3.5213599999999999E-3</v>
      </c>
      <c r="D95">
        <v>1</v>
      </c>
      <c r="E95">
        <v>18</v>
      </c>
      <c r="F95">
        <v>97</v>
      </c>
      <c r="G95">
        <v>98</v>
      </c>
      <c r="H95">
        <v>1007</v>
      </c>
      <c r="I95">
        <v>0.18559999999999999</v>
      </c>
      <c r="J95">
        <v>9.7299999999999998E-2</v>
      </c>
      <c r="K95">
        <v>1.9079999999999999</v>
      </c>
      <c r="L95" t="s">
        <v>586</v>
      </c>
    </row>
    <row r="96" spans="1:12" x14ac:dyDescent="0.15">
      <c r="A96" t="s">
        <v>1782</v>
      </c>
      <c r="B96" t="s">
        <v>587</v>
      </c>
      <c r="C96">
        <v>3.5279299999999999E-3</v>
      </c>
      <c r="D96">
        <v>1</v>
      </c>
      <c r="E96">
        <v>6</v>
      </c>
      <c r="F96">
        <v>97</v>
      </c>
      <c r="G96">
        <v>17</v>
      </c>
      <c r="H96">
        <v>1007</v>
      </c>
      <c r="I96">
        <v>6.1899999999999997E-2</v>
      </c>
      <c r="J96">
        <v>1.6899999999999998E-2</v>
      </c>
      <c r="K96">
        <v>3.6629999999999998</v>
      </c>
      <c r="L96" t="s">
        <v>588</v>
      </c>
    </row>
    <row r="97" spans="1:12" x14ac:dyDescent="0.15">
      <c r="A97" t="s">
        <v>1782</v>
      </c>
      <c r="B97" t="s">
        <v>589</v>
      </c>
      <c r="C97">
        <v>3.9618099999999996E-3</v>
      </c>
      <c r="D97">
        <v>1</v>
      </c>
      <c r="E97">
        <v>18</v>
      </c>
      <c r="F97">
        <v>97</v>
      </c>
      <c r="G97">
        <v>99</v>
      </c>
      <c r="H97">
        <v>1007</v>
      </c>
      <c r="I97">
        <v>0.18559999999999999</v>
      </c>
      <c r="J97">
        <v>9.8299999999999998E-2</v>
      </c>
      <c r="K97">
        <v>1.8879999999999999</v>
      </c>
      <c r="L97" t="s">
        <v>590</v>
      </c>
    </row>
    <row r="98" spans="1:12" x14ac:dyDescent="0.15">
      <c r="A98" t="s">
        <v>1782</v>
      </c>
      <c r="B98" t="s">
        <v>591</v>
      </c>
      <c r="C98">
        <v>4.1719900000000004E-3</v>
      </c>
      <c r="D98">
        <v>0.6341426</v>
      </c>
      <c r="E98">
        <v>13</v>
      </c>
      <c r="F98">
        <v>97</v>
      </c>
      <c r="G98">
        <v>62</v>
      </c>
      <c r="H98">
        <v>1007</v>
      </c>
      <c r="I98">
        <v>0.13400000000000001</v>
      </c>
      <c r="J98">
        <v>6.1600000000000002E-2</v>
      </c>
      <c r="K98">
        <v>2.1749999999999998</v>
      </c>
      <c r="L98" t="s">
        <v>592</v>
      </c>
    </row>
    <row r="99" spans="1:12" x14ac:dyDescent="0.15">
      <c r="A99" t="s">
        <v>1782</v>
      </c>
      <c r="B99" t="s">
        <v>593</v>
      </c>
      <c r="C99">
        <v>4.1890199999999999E-3</v>
      </c>
      <c r="D99">
        <v>1</v>
      </c>
      <c r="E99">
        <v>4</v>
      </c>
      <c r="F99">
        <v>97</v>
      </c>
      <c r="G99">
        <v>8</v>
      </c>
      <c r="H99">
        <v>1007</v>
      </c>
      <c r="I99">
        <v>4.1200000000000001E-2</v>
      </c>
      <c r="J99">
        <v>7.9000000000000008E-3</v>
      </c>
      <c r="K99">
        <v>5.2149999999999999</v>
      </c>
      <c r="L99" t="s">
        <v>594</v>
      </c>
    </row>
    <row r="100" spans="1:12" x14ac:dyDescent="0.15">
      <c r="A100" t="s">
        <v>1782</v>
      </c>
      <c r="B100" t="s">
        <v>595</v>
      </c>
      <c r="C100">
        <v>4.4166700000000001E-3</v>
      </c>
      <c r="D100">
        <v>1</v>
      </c>
      <c r="E100">
        <v>15</v>
      </c>
      <c r="F100">
        <v>97</v>
      </c>
      <c r="G100">
        <v>77</v>
      </c>
      <c r="H100">
        <v>1007</v>
      </c>
      <c r="I100">
        <v>0.15459999999999999</v>
      </c>
      <c r="J100">
        <v>7.6499999999999999E-2</v>
      </c>
      <c r="K100">
        <v>2.0209999999999999</v>
      </c>
      <c r="L100" t="s">
        <v>596</v>
      </c>
    </row>
    <row r="101" spans="1:12" ht="13" customHeight="1" x14ac:dyDescent="0.15">
      <c r="A101" t="s">
        <v>1782</v>
      </c>
      <c r="B101" t="s">
        <v>431</v>
      </c>
      <c r="C101">
        <v>4.5161200000000002E-3</v>
      </c>
      <c r="D101">
        <v>1</v>
      </c>
      <c r="E101">
        <v>50</v>
      </c>
      <c r="F101">
        <v>97</v>
      </c>
      <c r="G101">
        <v>389</v>
      </c>
      <c r="H101">
        <v>1007</v>
      </c>
      <c r="I101">
        <v>0.51549999999999996</v>
      </c>
      <c r="J101">
        <v>0.38629999999999998</v>
      </c>
      <c r="K101">
        <v>1.3340000000000001</v>
      </c>
      <c r="L101" t="s">
        <v>432</v>
      </c>
    </row>
    <row r="102" spans="1:12" x14ac:dyDescent="0.15">
      <c r="A102" t="s">
        <v>1782</v>
      </c>
      <c r="B102" t="s">
        <v>441</v>
      </c>
      <c r="C102">
        <v>4.5217800000000004E-3</v>
      </c>
      <c r="D102">
        <v>1</v>
      </c>
      <c r="E102">
        <v>51</v>
      </c>
      <c r="F102">
        <v>97</v>
      </c>
      <c r="G102">
        <v>399</v>
      </c>
      <c r="H102">
        <v>1007</v>
      </c>
      <c r="I102">
        <v>0.52580000000000005</v>
      </c>
      <c r="J102">
        <v>0.3962</v>
      </c>
      <c r="K102">
        <v>1.327</v>
      </c>
      <c r="L102" t="s">
        <v>442</v>
      </c>
    </row>
    <row r="103" spans="1:12" x14ac:dyDescent="0.15">
      <c r="A103" t="s">
        <v>1782</v>
      </c>
      <c r="B103" t="s">
        <v>597</v>
      </c>
      <c r="C103">
        <v>4.6374800000000002E-3</v>
      </c>
      <c r="D103">
        <v>0.70489740999999995</v>
      </c>
      <c r="E103">
        <v>10</v>
      </c>
      <c r="F103">
        <v>97</v>
      </c>
      <c r="G103">
        <v>42</v>
      </c>
      <c r="H103">
        <v>1007</v>
      </c>
      <c r="I103">
        <v>0.1031</v>
      </c>
      <c r="J103">
        <v>4.1700000000000001E-2</v>
      </c>
      <c r="K103">
        <v>2.472</v>
      </c>
      <c r="L103" t="s">
        <v>598</v>
      </c>
    </row>
    <row r="104" spans="1:12" x14ac:dyDescent="0.15">
      <c r="A104" t="s">
        <v>1782</v>
      </c>
      <c r="B104" t="s">
        <v>599</v>
      </c>
      <c r="C104">
        <v>4.8730400000000004E-3</v>
      </c>
      <c r="D104">
        <v>1</v>
      </c>
      <c r="E104">
        <v>17</v>
      </c>
      <c r="F104">
        <v>97</v>
      </c>
      <c r="G104">
        <v>93</v>
      </c>
      <c r="H104">
        <v>1007</v>
      </c>
      <c r="I104">
        <v>0.17530000000000001</v>
      </c>
      <c r="J104">
        <v>9.2399999999999996E-2</v>
      </c>
      <c r="K104">
        <v>1.897</v>
      </c>
      <c r="L104" t="s">
        <v>600</v>
      </c>
    </row>
    <row r="105" spans="1:12" x14ac:dyDescent="0.15">
      <c r="A105" t="s">
        <v>1782</v>
      </c>
      <c r="B105" t="s">
        <v>449</v>
      </c>
      <c r="C105">
        <v>5.0652500000000003E-3</v>
      </c>
      <c r="D105">
        <v>1</v>
      </c>
      <c r="E105">
        <v>48</v>
      </c>
      <c r="F105">
        <v>97</v>
      </c>
      <c r="G105">
        <v>371</v>
      </c>
      <c r="H105">
        <v>1007</v>
      </c>
      <c r="I105">
        <v>0.49480000000000002</v>
      </c>
      <c r="J105">
        <v>0.36840000000000001</v>
      </c>
      <c r="K105">
        <v>1.343</v>
      </c>
      <c r="L105" t="s">
        <v>450</v>
      </c>
    </row>
    <row r="106" spans="1:12" x14ac:dyDescent="0.15">
      <c r="A106" t="s">
        <v>1782</v>
      </c>
      <c r="B106" t="s">
        <v>601</v>
      </c>
      <c r="C106">
        <v>5.1547399999999997E-3</v>
      </c>
      <c r="D106">
        <v>1</v>
      </c>
      <c r="E106">
        <v>5</v>
      </c>
      <c r="F106">
        <v>97</v>
      </c>
      <c r="G106">
        <v>13</v>
      </c>
      <c r="H106">
        <v>1007</v>
      </c>
      <c r="I106">
        <v>5.1499999999999997E-2</v>
      </c>
      <c r="J106">
        <v>1.29E-2</v>
      </c>
      <c r="K106">
        <v>3.992</v>
      </c>
      <c r="L106" t="s">
        <v>602</v>
      </c>
    </row>
    <row r="107" spans="1:12" x14ac:dyDescent="0.15">
      <c r="A107" t="s">
        <v>1782</v>
      </c>
      <c r="B107" t="s">
        <v>603</v>
      </c>
      <c r="C107">
        <v>5.3005600000000002E-3</v>
      </c>
      <c r="D107">
        <v>1</v>
      </c>
      <c r="E107">
        <v>16</v>
      </c>
      <c r="F107">
        <v>97</v>
      </c>
      <c r="G107">
        <v>86</v>
      </c>
      <c r="H107">
        <v>1007</v>
      </c>
      <c r="I107">
        <v>0.16489999999999999</v>
      </c>
      <c r="J107">
        <v>8.5400000000000004E-2</v>
      </c>
      <c r="K107">
        <v>1.931</v>
      </c>
      <c r="L107" t="s">
        <v>604</v>
      </c>
    </row>
    <row r="108" spans="1:12" x14ac:dyDescent="0.15">
      <c r="A108" t="s">
        <v>1782</v>
      </c>
      <c r="B108" t="s">
        <v>605</v>
      </c>
      <c r="C108">
        <v>5.9230300000000001E-3</v>
      </c>
      <c r="D108">
        <v>1</v>
      </c>
      <c r="E108">
        <v>26</v>
      </c>
      <c r="F108">
        <v>97</v>
      </c>
      <c r="G108">
        <v>169</v>
      </c>
      <c r="H108">
        <v>1007</v>
      </c>
      <c r="I108">
        <v>0.26800000000000002</v>
      </c>
      <c r="J108">
        <v>0.1678</v>
      </c>
      <c r="K108">
        <v>1.597</v>
      </c>
      <c r="L108" t="s">
        <v>606</v>
      </c>
    </row>
    <row r="109" spans="1:12" x14ac:dyDescent="0.15">
      <c r="A109" t="s">
        <v>1782</v>
      </c>
      <c r="B109" t="s">
        <v>607</v>
      </c>
      <c r="C109">
        <v>6.0887700000000003E-3</v>
      </c>
      <c r="D109">
        <v>1</v>
      </c>
      <c r="E109">
        <v>27</v>
      </c>
      <c r="F109">
        <v>97</v>
      </c>
      <c r="G109">
        <v>178</v>
      </c>
      <c r="H109">
        <v>1007</v>
      </c>
      <c r="I109">
        <v>0.27839999999999998</v>
      </c>
      <c r="J109">
        <v>0.17680000000000001</v>
      </c>
      <c r="K109">
        <v>1.575</v>
      </c>
      <c r="L109" t="s">
        <v>608</v>
      </c>
    </row>
    <row r="110" spans="1:12" x14ac:dyDescent="0.15">
      <c r="A110" t="s">
        <v>1782</v>
      </c>
      <c r="B110" t="s">
        <v>609</v>
      </c>
      <c r="C110">
        <v>6.4438899999999999E-3</v>
      </c>
      <c r="D110">
        <v>1</v>
      </c>
      <c r="E110">
        <v>26</v>
      </c>
      <c r="F110">
        <v>97</v>
      </c>
      <c r="G110">
        <v>170</v>
      </c>
      <c r="H110">
        <v>1007</v>
      </c>
      <c r="I110">
        <v>0.26800000000000002</v>
      </c>
      <c r="J110">
        <v>0.16880000000000001</v>
      </c>
      <c r="K110">
        <v>1.5880000000000001</v>
      </c>
      <c r="L110" t="s">
        <v>610</v>
      </c>
    </row>
    <row r="111" spans="1:12" x14ac:dyDescent="0.15">
      <c r="A111" t="s">
        <v>1782</v>
      </c>
      <c r="B111" t="s">
        <v>611</v>
      </c>
      <c r="C111">
        <v>6.5898500000000004E-3</v>
      </c>
      <c r="D111">
        <v>1</v>
      </c>
      <c r="E111">
        <v>6</v>
      </c>
      <c r="F111">
        <v>97</v>
      </c>
      <c r="G111">
        <v>19</v>
      </c>
      <c r="H111">
        <v>1007</v>
      </c>
      <c r="I111">
        <v>6.1899999999999997E-2</v>
      </c>
      <c r="J111">
        <v>1.89E-2</v>
      </c>
      <c r="K111">
        <v>3.2749999999999999</v>
      </c>
      <c r="L111" t="s">
        <v>612</v>
      </c>
    </row>
    <row r="112" spans="1:12" x14ac:dyDescent="0.15">
      <c r="A112" t="s">
        <v>1782</v>
      </c>
      <c r="B112" t="s">
        <v>613</v>
      </c>
      <c r="C112">
        <v>6.6290799999999999E-3</v>
      </c>
      <c r="D112">
        <v>1</v>
      </c>
      <c r="E112">
        <v>10</v>
      </c>
      <c r="F112">
        <v>97</v>
      </c>
      <c r="G112">
        <v>44</v>
      </c>
      <c r="H112">
        <v>1007</v>
      </c>
      <c r="I112">
        <v>0.1031</v>
      </c>
      <c r="J112">
        <v>4.3700000000000003E-2</v>
      </c>
      <c r="K112">
        <v>2.359</v>
      </c>
      <c r="L112" t="s">
        <v>614</v>
      </c>
    </row>
    <row r="113" spans="1:12" x14ac:dyDescent="0.15">
      <c r="A113" t="s">
        <v>1782</v>
      </c>
      <c r="B113" t="s">
        <v>615</v>
      </c>
      <c r="C113">
        <v>6.9706200000000003E-3</v>
      </c>
      <c r="D113">
        <v>1</v>
      </c>
      <c r="E113">
        <v>7</v>
      </c>
      <c r="F113">
        <v>97</v>
      </c>
      <c r="G113">
        <v>25</v>
      </c>
      <c r="H113">
        <v>1007</v>
      </c>
      <c r="I113">
        <v>7.22E-2</v>
      </c>
      <c r="J113">
        <v>2.4799999999999999E-2</v>
      </c>
      <c r="K113">
        <v>2.911</v>
      </c>
      <c r="L113" t="s">
        <v>616</v>
      </c>
    </row>
    <row r="114" spans="1:12" x14ac:dyDescent="0.15">
      <c r="A114" t="s">
        <v>1782</v>
      </c>
      <c r="B114" t="s">
        <v>617</v>
      </c>
      <c r="C114">
        <v>6.9867999999999996E-3</v>
      </c>
      <c r="D114">
        <v>1</v>
      </c>
      <c r="E114">
        <v>4</v>
      </c>
      <c r="F114">
        <v>97</v>
      </c>
      <c r="G114">
        <v>9</v>
      </c>
      <c r="H114">
        <v>1007</v>
      </c>
      <c r="I114">
        <v>4.1200000000000001E-2</v>
      </c>
      <c r="J114">
        <v>8.8999999999999999E-3</v>
      </c>
      <c r="K114">
        <v>4.6289999999999996</v>
      </c>
      <c r="L114" t="s">
        <v>618</v>
      </c>
    </row>
    <row r="115" spans="1:12" x14ac:dyDescent="0.15">
      <c r="A115" t="s">
        <v>1782</v>
      </c>
      <c r="B115" t="s">
        <v>619</v>
      </c>
      <c r="C115">
        <v>6.9867999999999996E-3</v>
      </c>
      <c r="D115">
        <v>1</v>
      </c>
      <c r="E115">
        <v>4</v>
      </c>
      <c r="F115">
        <v>97</v>
      </c>
      <c r="G115">
        <v>9</v>
      </c>
      <c r="H115">
        <v>1007</v>
      </c>
      <c r="I115">
        <v>4.1200000000000001E-2</v>
      </c>
      <c r="J115">
        <v>8.8999999999999999E-3</v>
      </c>
      <c r="K115">
        <v>4.6289999999999996</v>
      </c>
      <c r="L115" t="s">
        <v>620</v>
      </c>
    </row>
    <row r="116" spans="1:12" x14ac:dyDescent="0.15">
      <c r="A116" t="s">
        <v>1782</v>
      </c>
      <c r="B116" t="s">
        <v>621</v>
      </c>
      <c r="C116">
        <v>7.3925099999999997E-3</v>
      </c>
      <c r="D116">
        <v>1</v>
      </c>
      <c r="E116">
        <v>25</v>
      </c>
      <c r="F116">
        <v>97</v>
      </c>
      <c r="G116">
        <v>163</v>
      </c>
      <c r="H116">
        <v>1007</v>
      </c>
      <c r="I116">
        <v>0.25769999999999998</v>
      </c>
      <c r="J116">
        <v>0.16189999999999999</v>
      </c>
      <c r="K116">
        <v>1.5920000000000001</v>
      </c>
      <c r="L116" t="s">
        <v>622</v>
      </c>
    </row>
    <row r="117" spans="1:12" x14ac:dyDescent="0.15">
      <c r="A117" t="s">
        <v>1782</v>
      </c>
      <c r="B117" t="s">
        <v>623</v>
      </c>
      <c r="C117">
        <v>7.5140500000000004E-3</v>
      </c>
      <c r="D117">
        <v>1</v>
      </c>
      <c r="E117">
        <v>3</v>
      </c>
      <c r="F117">
        <v>97</v>
      </c>
      <c r="G117">
        <v>5</v>
      </c>
      <c r="H117">
        <v>1007</v>
      </c>
      <c r="I117">
        <v>3.09E-2</v>
      </c>
      <c r="J117">
        <v>5.0000000000000001E-3</v>
      </c>
      <c r="K117">
        <v>6.18</v>
      </c>
      <c r="L117" t="s">
        <v>624</v>
      </c>
    </row>
    <row r="118" spans="1:12" x14ac:dyDescent="0.15">
      <c r="A118" t="s">
        <v>1782</v>
      </c>
      <c r="B118" t="s">
        <v>625</v>
      </c>
      <c r="C118">
        <v>7.5140500000000004E-3</v>
      </c>
      <c r="D118">
        <v>1</v>
      </c>
      <c r="E118">
        <v>3</v>
      </c>
      <c r="F118">
        <v>97</v>
      </c>
      <c r="G118">
        <v>5</v>
      </c>
      <c r="H118">
        <v>1007</v>
      </c>
      <c r="I118">
        <v>3.09E-2</v>
      </c>
      <c r="J118">
        <v>5.0000000000000001E-3</v>
      </c>
      <c r="K118">
        <v>6.18</v>
      </c>
      <c r="L118" t="s">
        <v>626</v>
      </c>
    </row>
    <row r="119" spans="1:12" x14ac:dyDescent="0.15">
      <c r="A119" t="s">
        <v>1782</v>
      </c>
      <c r="B119" t="s">
        <v>627</v>
      </c>
      <c r="C119">
        <v>8.9935699999999993E-3</v>
      </c>
      <c r="D119">
        <v>1</v>
      </c>
      <c r="E119">
        <v>9</v>
      </c>
      <c r="F119">
        <v>97</v>
      </c>
      <c r="G119">
        <v>39</v>
      </c>
      <c r="H119">
        <v>1007</v>
      </c>
      <c r="I119">
        <v>9.2799999999999994E-2</v>
      </c>
      <c r="J119">
        <v>3.8699999999999998E-2</v>
      </c>
      <c r="K119">
        <v>2.3980000000000001</v>
      </c>
      <c r="L119" t="s">
        <v>628</v>
      </c>
    </row>
    <row r="120" spans="1:12" x14ac:dyDescent="0.15">
      <c r="A120" t="s">
        <v>1782</v>
      </c>
      <c r="B120" t="s">
        <v>629</v>
      </c>
      <c r="C120">
        <v>9.1921199999999998E-3</v>
      </c>
      <c r="D120">
        <v>1</v>
      </c>
      <c r="E120">
        <v>2</v>
      </c>
      <c r="F120">
        <v>97</v>
      </c>
      <c r="G120">
        <v>2</v>
      </c>
      <c r="H120">
        <v>1007</v>
      </c>
      <c r="I120">
        <v>2.06E-2</v>
      </c>
      <c r="J120">
        <v>2E-3</v>
      </c>
      <c r="K120">
        <v>10.3</v>
      </c>
      <c r="L120" t="s">
        <v>630</v>
      </c>
    </row>
    <row r="121" spans="1:12" x14ac:dyDescent="0.15">
      <c r="A121" t="s">
        <v>1782</v>
      </c>
      <c r="B121" t="s">
        <v>631</v>
      </c>
      <c r="C121">
        <v>9.1921199999999998E-3</v>
      </c>
      <c r="D121">
        <v>1</v>
      </c>
      <c r="E121">
        <v>2</v>
      </c>
      <c r="F121">
        <v>97</v>
      </c>
      <c r="G121">
        <v>2</v>
      </c>
      <c r="H121">
        <v>1007</v>
      </c>
      <c r="I121">
        <v>2.06E-2</v>
      </c>
      <c r="J121">
        <v>2E-3</v>
      </c>
      <c r="K121">
        <v>10.3</v>
      </c>
      <c r="L121" t="s">
        <v>632</v>
      </c>
    </row>
    <row r="122" spans="1:12" x14ac:dyDescent="0.15">
      <c r="A122" t="s">
        <v>1782</v>
      </c>
      <c r="B122" t="s">
        <v>493</v>
      </c>
      <c r="C122">
        <v>9.1921199999999998E-3</v>
      </c>
      <c r="D122">
        <v>1</v>
      </c>
      <c r="E122">
        <v>2</v>
      </c>
      <c r="F122">
        <v>97</v>
      </c>
      <c r="G122">
        <v>2</v>
      </c>
      <c r="H122">
        <v>1007</v>
      </c>
      <c r="I122">
        <v>2.06E-2</v>
      </c>
      <c r="J122">
        <v>2E-3</v>
      </c>
      <c r="K122">
        <v>10.3</v>
      </c>
      <c r="L122" t="s">
        <v>494</v>
      </c>
    </row>
    <row r="123" spans="1:12" x14ac:dyDescent="0.15">
      <c r="A123" t="s">
        <v>1782</v>
      </c>
      <c r="B123" t="s">
        <v>633</v>
      </c>
      <c r="C123">
        <v>9.1921199999999998E-3</v>
      </c>
      <c r="D123">
        <v>1</v>
      </c>
      <c r="E123">
        <v>2</v>
      </c>
      <c r="F123">
        <v>97</v>
      </c>
      <c r="G123">
        <v>2</v>
      </c>
      <c r="H123">
        <v>1007</v>
      </c>
      <c r="I123">
        <v>2.06E-2</v>
      </c>
      <c r="J123">
        <v>2E-3</v>
      </c>
      <c r="K123">
        <v>10.3</v>
      </c>
      <c r="L123" t="s">
        <v>634</v>
      </c>
    </row>
    <row r="124" spans="1:12" x14ac:dyDescent="0.15">
      <c r="A124" t="s">
        <v>1782</v>
      </c>
      <c r="B124" t="s">
        <v>635</v>
      </c>
      <c r="C124">
        <v>9.1921199999999998E-3</v>
      </c>
      <c r="D124">
        <v>1</v>
      </c>
      <c r="E124">
        <v>2</v>
      </c>
      <c r="F124">
        <v>97</v>
      </c>
      <c r="G124">
        <v>2</v>
      </c>
      <c r="H124">
        <v>1007</v>
      </c>
      <c r="I124">
        <v>2.06E-2</v>
      </c>
      <c r="J124">
        <v>2E-3</v>
      </c>
      <c r="K124">
        <v>10.3</v>
      </c>
      <c r="L124" t="s">
        <v>636</v>
      </c>
    </row>
    <row r="125" spans="1:12" x14ac:dyDescent="0.15">
      <c r="A125" t="s">
        <v>1782</v>
      </c>
      <c r="B125" t="s">
        <v>637</v>
      </c>
      <c r="C125">
        <v>9.1921199999999998E-3</v>
      </c>
      <c r="D125">
        <v>1</v>
      </c>
      <c r="E125">
        <v>2</v>
      </c>
      <c r="F125">
        <v>97</v>
      </c>
      <c r="G125">
        <v>2</v>
      </c>
      <c r="H125">
        <v>1007</v>
      </c>
      <c r="I125">
        <v>2.06E-2</v>
      </c>
      <c r="J125">
        <v>2E-3</v>
      </c>
      <c r="K125">
        <v>10.3</v>
      </c>
      <c r="L125" t="s">
        <v>638</v>
      </c>
    </row>
    <row r="126" spans="1:12" x14ac:dyDescent="0.15">
      <c r="A126" t="s">
        <v>1782</v>
      </c>
      <c r="B126" t="s">
        <v>639</v>
      </c>
      <c r="C126">
        <v>9.1921199999999998E-3</v>
      </c>
      <c r="D126">
        <v>1</v>
      </c>
      <c r="E126">
        <v>2</v>
      </c>
      <c r="F126">
        <v>97</v>
      </c>
      <c r="G126">
        <v>2</v>
      </c>
      <c r="H126">
        <v>1007</v>
      </c>
      <c r="I126">
        <v>2.06E-2</v>
      </c>
      <c r="J126">
        <v>2E-3</v>
      </c>
      <c r="K126">
        <v>10.3</v>
      </c>
      <c r="L126" t="s">
        <v>640</v>
      </c>
    </row>
    <row r="127" spans="1:12" x14ac:dyDescent="0.15">
      <c r="A127" t="s">
        <v>1782</v>
      </c>
      <c r="B127" t="s">
        <v>641</v>
      </c>
      <c r="C127">
        <v>9.1921199999999998E-3</v>
      </c>
      <c r="D127">
        <v>1</v>
      </c>
      <c r="E127">
        <v>2</v>
      </c>
      <c r="F127">
        <v>97</v>
      </c>
      <c r="G127">
        <v>2</v>
      </c>
      <c r="H127">
        <v>1007</v>
      </c>
      <c r="I127">
        <v>2.06E-2</v>
      </c>
      <c r="J127">
        <v>2E-3</v>
      </c>
      <c r="K127">
        <v>10.3</v>
      </c>
      <c r="L127" t="s">
        <v>642</v>
      </c>
    </row>
    <row r="128" spans="1:12" x14ac:dyDescent="0.15">
      <c r="A128" t="s">
        <v>1782</v>
      </c>
      <c r="B128" t="s">
        <v>643</v>
      </c>
      <c r="C128">
        <v>9.1921199999999998E-3</v>
      </c>
      <c r="D128">
        <v>1</v>
      </c>
      <c r="E128">
        <v>2</v>
      </c>
      <c r="F128">
        <v>97</v>
      </c>
      <c r="G128">
        <v>2</v>
      </c>
      <c r="H128">
        <v>1007</v>
      </c>
      <c r="I128">
        <v>2.06E-2</v>
      </c>
      <c r="J128">
        <v>2E-3</v>
      </c>
      <c r="K128">
        <v>10.3</v>
      </c>
      <c r="L128" t="s">
        <v>644</v>
      </c>
    </row>
    <row r="129" spans="1:12" x14ac:dyDescent="0.15">
      <c r="A129" t="s">
        <v>1782</v>
      </c>
      <c r="B129" t="s">
        <v>645</v>
      </c>
      <c r="C129">
        <v>9.1921199999999998E-3</v>
      </c>
      <c r="D129">
        <v>1</v>
      </c>
      <c r="E129">
        <v>2</v>
      </c>
      <c r="F129">
        <v>97</v>
      </c>
      <c r="G129">
        <v>2</v>
      </c>
      <c r="H129">
        <v>1007</v>
      </c>
      <c r="I129">
        <v>2.06E-2</v>
      </c>
      <c r="J129">
        <v>2E-3</v>
      </c>
      <c r="K129">
        <v>10.3</v>
      </c>
      <c r="L129" t="s">
        <v>646</v>
      </c>
    </row>
    <row r="130" spans="1:12" x14ac:dyDescent="0.15">
      <c r="A130" t="s">
        <v>1782</v>
      </c>
      <c r="B130" t="s">
        <v>647</v>
      </c>
      <c r="C130">
        <v>9.1921199999999998E-3</v>
      </c>
      <c r="D130">
        <v>1</v>
      </c>
      <c r="E130">
        <v>2</v>
      </c>
      <c r="F130">
        <v>97</v>
      </c>
      <c r="G130">
        <v>2</v>
      </c>
      <c r="H130">
        <v>1007</v>
      </c>
      <c r="I130">
        <v>2.06E-2</v>
      </c>
      <c r="J130">
        <v>2E-3</v>
      </c>
      <c r="K130">
        <v>10.3</v>
      </c>
      <c r="L130" t="s">
        <v>648</v>
      </c>
    </row>
    <row r="131" spans="1:12" x14ac:dyDescent="0.15">
      <c r="A131" t="s">
        <v>1782</v>
      </c>
      <c r="B131" t="s">
        <v>649</v>
      </c>
      <c r="C131">
        <v>9.1921199999999998E-3</v>
      </c>
      <c r="D131">
        <v>1</v>
      </c>
      <c r="E131">
        <v>2</v>
      </c>
      <c r="F131">
        <v>97</v>
      </c>
      <c r="G131">
        <v>2</v>
      </c>
      <c r="H131">
        <v>1007</v>
      </c>
      <c r="I131">
        <v>2.06E-2</v>
      </c>
      <c r="J131">
        <v>2E-3</v>
      </c>
      <c r="K131">
        <v>10.3</v>
      </c>
      <c r="L131" t="s">
        <v>650</v>
      </c>
    </row>
    <row r="132" spans="1:12" x14ac:dyDescent="0.15">
      <c r="A132" t="s">
        <v>1782</v>
      </c>
      <c r="B132" t="s">
        <v>651</v>
      </c>
      <c r="C132">
        <v>9.1921199999999998E-3</v>
      </c>
      <c r="D132">
        <v>1</v>
      </c>
      <c r="E132">
        <v>2</v>
      </c>
      <c r="F132">
        <v>97</v>
      </c>
      <c r="G132">
        <v>2</v>
      </c>
      <c r="H132">
        <v>1007</v>
      </c>
      <c r="I132">
        <v>2.06E-2</v>
      </c>
      <c r="J132">
        <v>2E-3</v>
      </c>
      <c r="K132">
        <v>10.3</v>
      </c>
      <c r="L132" t="s">
        <v>652</v>
      </c>
    </row>
    <row r="133" spans="1:12" x14ac:dyDescent="0.15">
      <c r="A133" t="s">
        <v>1782</v>
      </c>
      <c r="B133" t="s">
        <v>653</v>
      </c>
      <c r="C133">
        <v>9.1921199999999998E-3</v>
      </c>
      <c r="D133">
        <v>1</v>
      </c>
      <c r="E133">
        <v>2</v>
      </c>
      <c r="F133">
        <v>97</v>
      </c>
      <c r="G133">
        <v>2</v>
      </c>
      <c r="H133">
        <v>1007</v>
      </c>
      <c r="I133">
        <v>2.06E-2</v>
      </c>
      <c r="J133">
        <v>2E-3</v>
      </c>
      <c r="K133">
        <v>10.3</v>
      </c>
      <c r="L133" t="s">
        <v>654</v>
      </c>
    </row>
    <row r="134" spans="1:12" x14ac:dyDescent="0.15">
      <c r="A134" t="s">
        <v>1782</v>
      </c>
      <c r="B134" t="s">
        <v>655</v>
      </c>
      <c r="C134">
        <v>9.1921199999999998E-3</v>
      </c>
      <c r="D134">
        <v>1</v>
      </c>
      <c r="E134">
        <v>2</v>
      </c>
      <c r="F134">
        <v>97</v>
      </c>
      <c r="G134">
        <v>2</v>
      </c>
      <c r="H134">
        <v>1007</v>
      </c>
      <c r="I134">
        <v>2.06E-2</v>
      </c>
      <c r="J134">
        <v>2E-3</v>
      </c>
      <c r="K134">
        <v>10.3</v>
      </c>
      <c r="L134" t="s">
        <v>656</v>
      </c>
    </row>
    <row r="135" spans="1:12" x14ac:dyDescent="0.15">
      <c r="A135" t="s">
        <v>1782</v>
      </c>
      <c r="B135" t="s">
        <v>657</v>
      </c>
      <c r="C135">
        <v>9.1921199999999998E-3</v>
      </c>
      <c r="D135">
        <v>1</v>
      </c>
      <c r="E135">
        <v>2</v>
      </c>
      <c r="F135">
        <v>97</v>
      </c>
      <c r="G135">
        <v>2</v>
      </c>
      <c r="H135">
        <v>1007</v>
      </c>
      <c r="I135">
        <v>2.06E-2</v>
      </c>
      <c r="J135">
        <v>2E-3</v>
      </c>
      <c r="K135">
        <v>10.3</v>
      </c>
      <c r="L135" t="s">
        <v>658</v>
      </c>
    </row>
    <row r="136" spans="1:12" x14ac:dyDescent="0.15">
      <c r="A136" t="s">
        <v>1782</v>
      </c>
      <c r="B136" t="s">
        <v>659</v>
      </c>
      <c r="C136">
        <v>9.1921199999999998E-3</v>
      </c>
      <c r="D136">
        <v>1</v>
      </c>
      <c r="E136">
        <v>2</v>
      </c>
      <c r="F136">
        <v>97</v>
      </c>
      <c r="G136">
        <v>2</v>
      </c>
      <c r="H136">
        <v>1007</v>
      </c>
      <c r="I136">
        <v>2.06E-2</v>
      </c>
      <c r="J136">
        <v>2E-3</v>
      </c>
      <c r="K136">
        <v>10.3</v>
      </c>
      <c r="L136" t="s">
        <v>660</v>
      </c>
    </row>
    <row r="137" spans="1:12" x14ac:dyDescent="0.15">
      <c r="A137" t="s">
        <v>1782</v>
      </c>
      <c r="B137" t="s">
        <v>661</v>
      </c>
      <c r="C137">
        <v>9.1921199999999998E-3</v>
      </c>
      <c r="D137">
        <v>1</v>
      </c>
      <c r="E137">
        <v>2</v>
      </c>
      <c r="F137">
        <v>97</v>
      </c>
      <c r="G137">
        <v>2</v>
      </c>
      <c r="H137">
        <v>1007</v>
      </c>
      <c r="I137">
        <v>2.06E-2</v>
      </c>
      <c r="J137">
        <v>2E-3</v>
      </c>
      <c r="K137">
        <v>10.3</v>
      </c>
      <c r="L137" t="s">
        <v>662</v>
      </c>
    </row>
    <row r="138" spans="1:12" x14ac:dyDescent="0.15">
      <c r="A138" t="s">
        <v>1782</v>
      </c>
      <c r="B138" t="s">
        <v>663</v>
      </c>
      <c r="C138">
        <v>9.1921199999999998E-3</v>
      </c>
      <c r="D138">
        <v>1</v>
      </c>
      <c r="E138">
        <v>2</v>
      </c>
      <c r="F138">
        <v>97</v>
      </c>
      <c r="G138">
        <v>2</v>
      </c>
      <c r="H138">
        <v>1007</v>
      </c>
      <c r="I138">
        <v>2.06E-2</v>
      </c>
      <c r="J138">
        <v>2E-3</v>
      </c>
      <c r="K138">
        <v>10.3</v>
      </c>
      <c r="L138" t="s">
        <v>664</v>
      </c>
    </row>
    <row r="139" spans="1:12" x14ac:dyDescent="0.15">
      <c r="A139" t="s">
        <v>1782</v>
      </c>
      <c r="B139" t="s">
        <v>665</v>
      </c>
      <c r="C139">
        <v>9.1921199999999998E-3</v>
      </c>
      <c r="D139">
        <v>1</v>
      </c>
      <c r="E139">
        <v>2</v>
      </c>
      <c r="F139">
        <v>97</v>
      </c>
      <c r="G139">
        <v>2</v>
      </c>
      <c r="H139">
        <v>1007</v>
      </c>
      <c r="I139">
        <v>2.06E-2</v>
      </c>
      <c r="J139">
        <v>2E-3</v>
      </c>
      <c r="K139">
        <v>10.3</v>
      </c>
      <c r="L139" t="s">
        <v>666</v>
      </c>
    </row>
    <row r="140" spans="1:12" x14ac:dyDescent="0.15">
      <c r="A140" t="s">
        <v>1782</v>
      </c>
      <c r="B140" t="s">
        <v>667</v>
      </c>
      <c r="C140">
        <v>9.1921199999999998E-3</v>
      </c>
      <c r="D140">
        <v>1</v>
      </c>
      <c r="E140">
        <v>2</v>
      </c>
      <c r="F140">
        <v>97</v>
      </c>
      <c r="G140">
        <v>2</v>
      </c>
      <c r="H140">
        <v>1007</v>
      </c>
      <c r="I140">
        <v>2.06E-2</v>
      </c>
      <c r="J140">
        <v>2E-3</v>
      </c>
      <c r="K140">
        <v>10.3</v>
      </c>
      <c r="L140" t="s">
        <v>668</v>
      </c>
    </row>
    <row r="141" spans="1:12" x14ac:dyDescent="0.15">
      <c r="A141" t="s">
        <v>1782</v>
      </c>
      <c r="B141" t="s">
        <v>669</v>
      </c>
      <c r="C141">
        <v>9.1921199999999998E-3</v>
      </c>
      <c r="D141">
        <v>1</v>
      </c>
      <c r="E141">
        <v>2</v>
      </c>
      <c r="F141">
        <v>97</v>
      </c>
      <c r="G141">
        <v>2</v>
      </c>
      <c r="H141">
        <v>1007</v>
      </c>
      <c r="I141">
        <v>2.06E-2</v>
      </c>
      <c r="J141">
        <v>2E-3</v>
      </c>
      <c r="K141">
        <v>10.3</v>
      </c>
      <c r="L141" t="s">
        <v>670</v>
      </c>
    </row>
    <row r="142" spans="1:12" x14ac:dyDescent="0.15">
      <c r="A142" t="s">
        <v>1782</v>
      </c>
      <c r="B142" t="s">
        <v>671</v>
      </c>
      <c r="C142">
        <v>9.1921199999999998E-3</v>
      </c>
      <c r="D142">
        <v>1</v>
      </c>
      <c r="E142">
        <v>2</v>
      </c>
      <c r="F142">
        <v>97</v>
      </c>
      <c r="G142">
        <v>2</v>
      </c>
      <c r="H142">
        <v>1007</v>
      </c>
      <c r="I142">
        <v>2.06E-2</v>
      </c>
      <c r="J142">
        <v>2E-3</v>
      </c>
      <c r="K142">
        <v>10.3</v>
      </c>
      <c r="L142" t="s">
        <v>672</v>
      </c>
    </row>
    <row r="143" spans="1:12" x14ac:dyDescent="0.15">
      <c r="A143" t="s">
        <v>1782</v>
      </c>
      <c r="B143" t="s">
        <v>673</v>
      </c>
      <c r="C143">
        <v>9.1921199999999998E-3</v>
      </c>
      <c r="D143">
        <v>1</v>
      </c>
      <c r="E143">
        <v>2</v>
      </c>
      <c r="F143">
        <v>97</v>
      </c>
      <c r="G143">
        <v>2</v>
      </c>
      <c r="H143">
        <v>1007</v>
      </c>
      <c r="I143">
        <v>2.06E-2</v>
      </c>
      <c r="J143">
        <v>2E-3</v>
      </c>
      <c r="K143">
        <v>10.3</v>
      </c>
      <c r="L143" t="s">
        <v>674</v>
      </c>
    </row>
    <row r="144" spans="1:12" x14ac:dyDescent="0.15">
      <c r="A144" t="s">
        <v>1782</v>
      </c>
      <c r="B144" t="s">
        <v>675</v>
      </c>
      <c r="C144">
        <v>9.1921199999999998E-3</v>
      </c>
      <c r="D144">
        <v>1</v>
      </c>
      <c r="E144">
        <v>2</v>
      </c>
      <c r="F144">
        <v>97</v>
      </c>
      <c r="G144">
        <v>2</v>
      </c>
      <c r="H144">
        <v>1007</v>
      </c>
      <c r="I144">
        <v>2.06E-2</v>
      </c>
      <c r="J144">
        <v>2E-3</v>
      </c>
      <c r="K144">
        <v>10.3</v>
      </c>
      <c r="L144" t="s">
        <v>676</v>
      </c>
    </row>
    <row r="145" spans="1:12" x14ac:dyDescent="0.15">
      <c r="A145" t="s">
        <v>1782</v>
      </c>
      <c r="B145" t="s">
        <v>677</v>
      </c>
      <c r="C145">
        <v>9.1921199999999998E-3</v>
      </c>
      <c r="D145">
        <v>1</v>
      </c>
      <c r="E145">
        <v>2</v>
      </c>
      <c r="F145">
        <v>97</v>
      </c>
      <c r="G145">
        <v>2</v>
      </c>
      <c r="H145">
        <v>1007</v>
      </c>
      <c r="I145">
        <v>2.06E-2</v>
      </c>
      <c r="J145">
        <v>2E-3</v>
      </c>
      <c r="K145">
        <v>10.3</v>
      </c>
      <c r="L145" t="s">
        <v>678</v>
      </c>
    </row>
    <row r="146" spans="1:12" x14ac:dyDescent="0.15">
      <c r="A146" t="s">
        <v>1782</v>
      </c>
      <c r="B146" t="s">
        <v>679</v>
      </c>
      <c r="C146">
        <v>9.1921199999999998E-3</v>
      </c>
      <c r="D146">
        <v>1</v>
      </c>
      <c r="E146">
        <v>2</v>
      </c>
      <c r="F146">
        <v>97</v>
      </c>
      <c r="G146">
        <v>2</v>
      </c>
      <c r="H146">
        <v>1007</v>
      </c>
      <c r="I146">
        <v>2.06E-2</v>
      </c>
      <c r="J146">
        <v>2E-3</v>
      </c>
      <c r="K146">
        <v>10.3</v>
      </c>
      <c r="L146" t="s">
        <v>680</v>
      </c>
    </row>
    <row r="147" spans="1:12" x14ac:dyDescent="0.15">
      <c r="A147" t="s">
        <v>1782</v>
      </c>
      <c r="B147" t="s">
        <v>681</v>
      </c>
      <c r="C147">
        <v>9.1921199999999998E-3</v>
      </c>
      <c r="D147">
        <v>1</v>
      </c>
      <c r="E147">
        <v>2</v>
      </c>
      <c r="F147">
        <v>97</v>
      </c>
      <c r="G147">
        <v>2</v>
      </c>
      <c r="H147">
        <v>1007</v>
      </c>
      <c r="I147">
        <v>2.06E-2</v>
      </c>
      <c r="J147">
        <v>2E-3</v>
      </c>
      <c r="K147">
        <v>10.3</v>
      </c>
      <c r="L147" t="s">
        <v>682</v>
      </c>
    </row>
    <row r="148" spans="1:12" x14ac:dyDescent="0.15">
      <c r="A148" t="s">
        <v>1782</v>
      </c>
      <c r="B148" t="s">
        <v>683</v>
      </c>
      <c r="C148">
        <v>9.1921199999999998E-3</v>
      </c>
      <c r="D148">
        <v>1</v>
      </c>
      <c r="E148">
        <v>2</v>
      </c>
      <c r="F148">
        <v>97</v>
      </c>
      <c r="G148">
        <v>2</v>
      </c>
      <c r="H148">
        <v>1007</v>
      </c>
      <c r="I148">
        <v>2.06E-2</v>
      </c>
      <c r="J148">
        <v>2E-3</v>
      </c>
      <c r="K148">
        <v>10.3</v>
      </c>
      <c r="L148" t="s">
        <v>684</v>
      </c>
    </row>
    <row r="149" spans="1:12" x14ac:dyDescent="0.15">
      <c r="A149" t="s">
        <v>1782</v>
      </c>
      <c r="B149" t="s">
        <v>685</v>
      </c>
      <c r="C149">
        <v>9.1921199999999998E-3</v>
      </c>
      <c r="D149">
        <v>1</v>
      </c>
      <c r="E149">
        <v>2</v>
      </c>
      <c r="F149">
        <v>97</v>
      </c>
      <c r="G149">
        <v>2</v>
      </c>
      <c r="H149">
        <v>1007</v>
      </c>
      <c r="I149">
        <v>2.06E-2</v>
      </c>
      <c r="J149">
        <v>2E-3</v>
      </c>
      <c r="K149">
        <v>10.3</v>
      </c>
      <c r="L149" t="s">
        <v>686</v>
      </c>
    </row>
    <row r="150" spans="1:12" x14ac:dyDescent="0.15">
      <c r="A150" t="s">
        <v>1782</v>
      </c>
      <c r="B150" t="s">
        <v>687</v>
      </c>
      <c r="C150">
        <v>9.1921199999999998E-3</v>
      </c>
      <c r="D150">
        <v>1</v>
      </c>
      <c r="E150">
        <v>2</v>
      </c>
      <c r="F150">
        <v>97</v>
      </c>
      <c r="G150">
        <v>2</v>
      </c>
      <c r="H150">
        <v>1007</v>
      </c>
      <c r="I150">
        <v>2.06E-2</v>
      </c>
      <c r="J150">
        <v>2E-3</v>
      </c>
      <c r="K150">
        <v>10.3</v>
      </c>
      <c r="L150" t="s">
        <v>688</v>
      </c>
    </row>
    <row r="151" spans="1:12" x14ac:dyDescent="0.15">
      <c r="A151" t="s">
        <v>1782</v>
      </c>
      <c r="B151" t="s">
        <v>689</v>
      </c>
      <c r="C151">
        <v>9.1921199999999998E-3</v>
      </c>
      <c r="D151">
        <v>1</v>
      </c>
      <c r="E151">
        <v>2</v>
      </c>
      <c r="F151">
        <v>97</v>
      </c>
      <c r="G151">
        <v>2</v>
      </c>
      <c r="H151">
        <v>1007</v>
      </c>
      <c r="I151">
        <v>2.06E-2</v>
      </c>
      <c r="J151">
        <v>2E-3</v>
      </c>
      <c r="K151">
        <v>10.3</v>
      </c>
      <c r="L151" t="s">
        <v>690</v>
      </c>
    </row>
    <row r="152" spans="1:12" x14ac:dyDescent="0.15">
      <c r="A152" t="s">
        <v>1782</v>
      </c>
      <c r="B152" t="s">
        <v>691</v>
      </c>
      <c r="C152">
        <v>9.1921199999999998E-3</v>
      </c>
      <c r="D152">
        <v>1</v>
      </c>
      <c r="E152">
        <v>2</v>
      </c>
      <c r="F152">
        <v>97</v>
      </c>
      <c r="G152">
        <v>2</v>
      </c>
      <c r="H152">
        <v>1007</v>
      </c>
      <c r="I152">
        <v>2.06E-2</v>
      </c>
      <c r="J152">
        <v>2E-3</v>
      </c>
      <c r="K152">
        <v>10.3</v>
      </c>
      <c r="L152" t="s">
        <v>692</v>
      </c>
    </row>
    <row r="153" spans="1:12" x14ac:dyDescent="0.15">
      <c r="A153" t="s">
        <v>1782</v>
      </c>
      <c r="B153" t="s">
        <v>693</v>
      </c>
      <c r="C153">
        <v>9.1921199999999998E-3</v>
      </c>
      <c r="D153">
        <v>1</v>
      </c>
      <c r="E153">
        <v>2</v>
      </c>
      <c r="F153">
        <v>97</v>
      </c>
      <c r="G153">
        <v>2</v>
      </c>
      <c r="H153">
        <v>1007</v>
      </c>
      <c r="I153">
        <v>2.06E-2</v>
      </c>
      <c r="J153">
        <v>2E-3</v>
      </c>
      <c r="K153">
        <v>10.3</v>
      </c>
      <c r="L153" t="s">
        <v>694</v>
      </c>
    </row>
    <row r="154" spans="1:12" x14ac:dyDescent="0.15">
      <c r="A154" t="s">
        <v>1782</v>
      </c>
      <c r="B154" t="s">
        <v>695</v>
      </c>
      <c r="C154">
        <v>9.1921199999999998E-3</v>
      </c>
      <c r="D154">
        <v>1</v>
      </c>
      <c r="E154">
        <v>2</v>
      </c>
      <c r="F154">
        <v>97</v>
      </c>
      <c r="G154">
        <v>2</v>
      </c>
      <c r="H154">
        <v>1007</v>
      </c>
      <c r="I154">
        <v>2.06E-2</v>
      </c>
      <c r="J154">
        <v>2E-3</v>
      </c>
      <c r="K154">
        <v>10.3</v>
      </c>
      <c r="L154" t="s">
        <v>696</v>
      </c>
    </row>
    <row r="155" spans="1:12" x14ac:dyDescent="0.15">
      <c r="A155" t="s">
        <v>1782</v>
      </c>
      <c r="B155" t="s">
        <v>697</v>
      </c>
      <c r="C155">
        <v>9.1921199999999998E-3</v>
      </c>
      <c r="D155">
        <v>1</v>
      </c>
      <c r="E155">
        <v>2</v>
      </c>
      <c r="F155">
        <v>97</v>
      </c>
      <c r="G155">
        <v>2</v>
      </c>
      <c r="H155">
        <v>1007</v>
      </c>
      <c r="I155">
        <v>2.06E-2</v>
      </c>
      <c r="J155">
        <v>2E-3</v>
      </c>
      <c r="K155">
        <v>10.3</v>
      </c>
      <c r="L155" t="s">
        <v>698</v>
      </c>
    </row>
    <row r="156" spans="1:12" x14ac:dyDescent="0.15">
      <c r="A156" t="s">
        <v>1782</v>
      </c>
      <c r="B156" t="s">
        <v>699</v>
      </c>
      <c r="C156">
        <v>9.1921199999999998E-3</v>
      </c>
      <c r="D156">
        <v>1</v>
      </c>
      <c r="E156">
        <v>2</v>
      </c>
      <c r="F156">
        <v>97</v>
      </c>
      <c r="G156">
        <v>2</v>
      </c>
      <c r="H156">
        <v>1007</v>
      </c>
      <c r="I156">
        <v>2.06E-2</v>
      </c>
      <c r="J156">
        <v>2E-3</v>
      </c>
      <c r="K156">
        <v>10.3</v>
      </c>
      <c r="L156" t="s">
        <v>700</v>
      </c>
    </row>
    <row r="157" spans="1:12" x14ac:dyDescent="0.15">
      <c r="A157" t="s">
        <v>1782</v>
      </c>
      <c r="B157" t="s">
        <v>701</v>
      </c>
      <c r="C157">
        <v>9.1921199999999998E-3</v>
      </c>
      <c r="D157">
        <v>1</v>
      </c>
      <c r="E157">
        <v>2</v>
      </c>
      <c r="F157">
        <v>97</v>
      </c>
      <c r="G157">
        <v>2</v>
      </c>
      <c r="H157">
        <v>1007</v>
      </c>
      <c r="I157">
        <v>2.06E-2</v>
      </c>
      <c r="J157">
        <v>2E-3</v>
      </c>
      <c r="K157">
        <v>10.3</v>
      </c>
      <c r="L157" t="s">
        <v>702</v>
      </c>
    </row>
    <row r="158" spans="1:12" x14ac:dyDescent="0.15">
      <c r="A158" t="s">
        <v>1782</v>
      </c>
      <c r="B158" t="s">
        <v>703</v>
      </c>
      <c r="C158">
        <v>9.1921199999999998E-3</v>
      </c>
      <c r="D158">
        <v>1</v>
      </c>
      <c r="E158">
        <v>2</v>
      </c>
      <c r="F158">
        <v>97</v>
      </c>
      <c r="G158">
        <v>2</v>
      </c>
      <c r="H158">
        <v>1007</v>
      </c>
      <c r="I158">
        <v>2.06E-2</v>
      </c>
      <c r="J158">
        <v>2E-3</v>
      </c>
      <c r="K158">
        <v>10.3</v>
      </c>
      <c r="L158" t="s">
        <v>704</v>
      </c>
    </row>
    <row r="159" spans="1:12" x14ac:dyDescent="0.15">
      <c r="A159" t="s">
        <v>705</v>
      </c>
      <c r="B159" t="s">
        <v>706</v>
      </c>
      <c r="C159">
        <v>1.65507E-3</v>
      </c>
      <c r="D159">
        <v>0.28301718999999997</v>
      </c>
      <c r="E159">
        <v>3</v>
      </c>
      <c r="F159">
        <v>120</v>
      </c>
      <c r="G159">
        <v>3</v>
      </c>
      <c r="H159">
        <v>1007</v>
      </c>
      <c r="I159">
        <v>2.5000000000000001E-2</v>
      </c>
      <c r="J159">
        <v>3.0000000000000001E-3</v>
      </c>
      <c r="K159">
        <v>8.3330000000000002</v>
      </c>
      <c r="L159" t="s">
        <v>707</v>
      </c>
    </row>
    <row r="160" spans="1:12" x14ac:dyDescent="0.15">
      <c r="A160" t="s">
        <v>705</v>
      </c>
      <c r="B160" t="s">
        <v>708</v>
      </c>
      <c r="C160">
        <v>1.65507E-3</v>
      </c>
      <c r="D160">
        <v>1</v>
      </c>
      <c r="E160">
        <v>3</v>
      </c>
      <c r="F160">
        <v>120</v>
      </c>
      <c r="G160">
        <v>3</v>
      </c>
      <c r="H160">
        <v>1007</v>
      </c>
      <c r="I160">
        <v>2.5000000000000001E-2</v>
      </c>
      <c r="J160">
        <v>3.0000000000000001E-3</v>
      </c>
      <c r="K160">
        <v>8.3330000000000002</v>
      </c>
      <c r="L160" t="s">
        <v>709</v>
      </c>
    </row>
    <row r="161" spans="1:12" x14ac:dyDescent="0.15">
      <c r="A161" t="s">
        <v>705</v>
      </c>
      <c r="B161" t="s">
        <v>710</v>
      </c>
      <c r="C161">
        <v>1.67084E-3</v>
      </c>
      <c r="D161">
        <v>0.27401841999999998</v>
      </c>
      <c r="E161">
        <v>13</v>
      </c>
      <c r="F161">
        <v>120</v>
      </c>
      <c r="G161">
        <v>46</v>
      </c>
      <c r="H161">
        <v>1007</v>
      </c>
      <c r="I161">
        <v>0.10829999999999999</v>
      </c>
      <c r="J161">
        <v>4.5699999999999998E-2</v>
      </c>
      <c r="K161">
        <v>2.37</v>
      </c>
      <c r="L161" t="s">
        <v>711</v>
      </c>
    </row>
    <row r="162" spans="1:12" x14ac:dyDescent="0.15">
      <c r="A162" t="s">
        <v>705</v>
      </c>
      <c r="B162" t="s">
        <v>495</v>
      </c>
      <c r="C162">
        <v>1.9241099999999999E-3</v>
      </c>
      <c r="D162">
        <v>1</v>
      </c>
      <c r="E162">
        <v>47</v>
      </c>
      <c r="F162">
        <v>120</v>
      </c>
      <c r="G162">
        <v>276</v>
      </c>
      <c r="H162">
        <v>1007</v>
      </c>
      <c r="I162">
        <v>0.39169999999999999</v>
      </c>
      <c r="J162">
        <v>0.27410000000000001</v>
      </c>
      <c r="K162">
        <v>1.429</v>
      </c>
      <c r="L162" t="s">
        <v>496</v>
      </c>
    </row>
    <row r="163" spans="1:12" x14ac:dyDescent="0.15">
      <c r="A163" t="s">
        <v>705</v>
      </c>
      <c r="B163" t="s">
        <v>712</v>
      </c>
      <c r="C163">
        <v>2.0810300000000002E-3</v>
      </c>
      <c r="D163">
        <v>1</v>
      </c>
      <c r="E163">
        <v>17</v>
      </c>
      <c r="F163">
        <v>120</v>
      </c>
      <c r="G163">
        <v>70</v>
      </c>
      <c r="H163">
        <v>1007</v>
      </c>
      <c r="I163">
        <v>0.14169999999999999</v>
      </c>
      <c r="J163">
        <v>6.9500000000000006E-2</v>
      </c>
      <c r="K163">
        <v>2.0390000000000001</v>
      </c>
      <c r="L163" t="s">
        <v>713</v>
      </c>
    </row>
    <row r="164" spans="1:12" x14ac:dyDescent="0.15">
      <c r="A164" t="s">
        <v>705</v>
      </c>
      <c r="B164" t="s">
        <v>551</v>
      </c>
      <c r="C164">
        <v>2.20009E-3</v>
      </c>
      <c r="D164">
        <v>1</v>
      </c>
      <c r="E164">
        <v>46</v>
      </c>
      <c r="F164">
        <v>120</v>
      </c>
      <c r="G164">
        <v>270</v>
      </c>
      <c r="H164">
        <v>1007</v>
      </c>
      <c r="I164">
        <v>0.38329999999999997</v>
      </c>
      <c r="J164">
        <v>0.2681</v>
      </c>
      <c r="K164">
        <v>1.43</v>
      </c>
      <c r="L164" t="s">
        <v>552</v>
      </c>
    </row>
    <row r="165" spans="1:12" x14ac:dyDescent="0.15">
      <c r="A165" t="s">
        <v>705</v>
      </c>
      <c r="B165" t="s">
        <v>212</v>
      </c>
      <c r="C165">
        <v>2.6665399999999998E-3</v>
      </c>
      <c r="D165">
        <v>0.43731214000000002</v>
      </c>
      <c r="E165">
        <v>99</v>
      </c>
      <c r="F165">
        <v>120</v>
      </c>
      <c r="G165">
        <v>722</v>
      </c>
      <c r="H165">
        <v>1007</v>
      </c>
      <c r="I165">
        <v>0.82499999999999996</v>
      </c>
      <c r="J165">
        <v>0.71699999999999997</v>
      </c>
      <c r="K165">
        <v>1.151</v>
      </c>
      <c r="L165" t="s">
        <v>213</v>
      </c>
    </row>
    <row r="166" spans="1:12" x14ac:dyDescent="0.15">
      <c r="A166" t="s">
        <v>705</v>
      </c>
      <c r="B166" t="s">
        <v>463</v>
      </c>
      <c r="C166">
        <v>2.8897599999999999E-3</v>
      </c>
      <c r="D166">
        <v>1</v>
      </c>
      <c r="E166">
        <v>25</v>
      </c>
      <c r="F166">
        <v>120</v>
      </c>
      <c r="G166">
        <v>123</v>
      </c>
      <c r="H166">
        <v>1007</v>
      </c>
      <c r="I166">
        <v>0.20830000000000001</v>
      </c>
      <c r="J166">
        <v>0.1221</v>
      </c>
      <c r="K166">
        <v>1.706</v>
      </c>
      <c r="L166" t="s">
        <v>464</v>
      </c>
    </row>
    <row r="167" spans="1:12" x14ac:dyDescent="0.15">
      <c r="A167" t="s">
        <v>705</v>
      </c>
      <c r="B167" t="s">
        <v>714</v>
      </c>
      <c r="C167">
        <v>3.9729700000000001E-3</v>
      </c>
      <c r="D167">
        <v>1</v>
      </c>
      <c r="E167">
        <v>14</v>
      </c>
      <c r="F167">
        <v>120</v>
      </c>
      <c r="G167">
        <v>56</v>
      </c>
      <c r="H167">
        <v>1007</v>
      </c>
      <c r="I167">
        <v>0.1167</v>
      </c>
      <c r="J167">
        <v>5.5599999999999997E-2</v>
      </c>
      <c r="K167">
        <v>2.0990000000000002</v>
      </c>
      <c r="L167" t="s">
        <v>715</v>
      </c>
    </row>
    <row r="168" spans="1:12" x14ac:dyDescent="0.15">
      <c r="A168" t="s">
        <v>705</v>
      </c>
      <c r="B168" t="s">
        <v>621</v>
      </c>
      <c r="C168">
        <v>5.3676499999999999E-3</v>
      </c>
      <c r="D168">
        <v>1</v>
      </c>
      <c r="E168">
        <v>30</v>
      </c>
      <c r="F168">
        <v>120</v>
      </c>
      <c r="G168">
        <v>163</v>
      </c>
      <c r="H168">
        <v>1007</v>
      </c>
      <c r="I168">
        <v>0.25</v>
      </c>
      <c r="J168">
        <v>0.16189999999999999</v>
      </c>
      <c r="K168">
        <v>1.544</v>
      </c>
      <c r="L168" t="s">
        <v>622</v>
      </c>
    </row>
    <row r="169" spans="1:12" x14ac:dyDescent="0.15">
      <c r="A169" t="s">
        <v>705</v>
      </c>
      <c r="B169" t="s">
        <v>716</v>
      </c>
      <c r="C169">
        <v>6.0416699999999999E-3</v>
      </c>
      <c r="D169">
        <v>1</v>
      </c>
      <c r="E169">
        <v>3</v>
      </c>
      <c r="F169">
        <v>120</v>
      </c>
      <c r="G169">
        <v>4</v>
      </c>
      <c r="H169">
        <v>1007</v>
      </c>
      <c r="I169">
        <v>2.5000000000000001E-2</v>
      </c>
      <c r="J169">
        <v>4.0000000000000001E-3</v>
      </c>
      <c r="K169">
        <v>6.25</v>
      </c>
      <c r="L169" t="s">
        <v>717</v>
      </c>
    </row>
    <row r="170" spans="1:12" x14ac:dyDescent="0.15">
      <c r="A170" t="s">
        <v>705</v>
      </c>
      <c r="B170" t="s">
        <v>718</v>
      </c>
      <c r="C170">
        <v>6.0416699999999999E-3</v>
      </c>
      <c r="D170">
        <v>0.99083381000000004</v>
      </c>
      <c r="E170">
        <v>3</v>
      </c>
      <c r="F170">
        <v>120</v>
      </c>
      <c r="G170">
        <v>4</v>
      </c>
      <c r="H170">
        <v>1007</v>
      </c>
      <c r="I170">
        <v>2.5000000000000001E-2</v>
      </c>
      <c r="J170">
        <v>4.0000000000000001E-3</v>
      </c>
      <c r="K170">
        <v>6.25</v>
      </c>
      <c r="L170" t="s">
        <v>719</v>
      </c>
    </row>
    <row r="171" spans="1:12" x14ac:dyDescent="0.15">
      <c r="A171" t="s">
        <v>705</v>
      </c>
      <c r="B171" t="s">
        <v>720</v>
      </c>
      <c r="C171">
        <v>6.0416699999999999E-3</v>
      </c>
      <c r="D171">
        <v>1</v>
      </c>
      <c r="E171">
        <v>3</v>
      </c>
      <c r="F171">
        <v>120</v>
      </c>
      <c r="G171">
        <v>4</v>
      </c>
      <c r="H171">
        <v>1007</v>
      </c>
      <c r="I171">
        <v>2.5000000000000001E-2</v>
      </c>
      <c r="J171">
        <v>4.0000000000000001E-3</v>
      </c>
      <c r="K171">
        <v>6.25</v>
      </c>
      <c r="L171" t="s">
        <v>721</v>
      </c>
    </row>
    <row r="172" spans="1:12" x14ac:dyDescent="0.15">
      <c r="A172" t="s">
        <v>705</v>
      </c>
      <c r="B172" t="s">
        <v>722</v>
      </c>
      <c r="C172">
        <v>6.0416699999999999E-3</v>
      </c>
      <c r="D172">
        <v>1</v>
      </c>
      <c r="E172">
        <v>3</v>
      </c>
      <c r="F172">
        <v>120</v>
      </c>
      <c r="G172">
        <v>4</v>
      </c>
      <c r="H172">
        <v>1007</v>
      </c>
      <c r="I172">
        <v>2.5000000000000001E-2</v>
      </c>
      <c r="J172">
        <v>4.0000000000000001E-3</v>
      </c>
      <c r="K172">
        <v>6.25</v>
      </c>
      <c r="L172" t="s">
        <v>723</v>
      </c>
    </row>
    <row r="173" spans="1:12" x14ac:dyDescent="0.15">
      <c r="A173" t="s">
        <v>705</v>
      </c>
      <c r="B173" t="s">
        <v>435</v>
      </c>
      <c r="C173">
        <v>6.9582699999999999E-3</v>
      </c>
      <c r="D173">
        <v>1</v>
      </c>
      <c r="E173">
        <v>47</v>
      </c>
      <c r="F173">
        <v>120</v>
      </c>
      <c r="G173">
        <v>292</v>
      </c>
      <c r="H173">
        <v>1007</v>
      </c>
      <c r="I173">
        <v>0.39169999999999999</v>
      </c>
      <c r="J173">
        <v>0.28999999999999998</v>
      </c>
      <c r="K173">
        <v>1.351</v>
      </c>
      <c r="L173" t="s">
        <v>436</v>
      </c>
    </row>
    <row r="174" spans="1:12" x14ac:dyDescent="0.15">
      <c r="A174" t="s">
        <v>705</v>
      </c>
      <c r="B174" t="s">
        <v>724</v>
      </c>
      <c r="C174">
        <v>7.1316599999999997E-3</v>
      </c>
      <c r="D174">
        <v>1</v>
      </c>
      <c r="E174">
        <v>21</v>
      </c>
      <c r="F174">
        <v>120</v>
      </c>
      <c r="G174">
        <v>104</v>
      </c>
      <c r="H174">
        <v>1007</v>
      </c>
      <c r="I174">
        <v>0.17499999999999999</v>
      </c>
      <c r="J174">
        <v>0.1033</v>
      </c>
      <c r="K174">
        <v>1.694</v>
      </c>
      <c r="L174" t="s">
        <v>725</v>
      </c>
    </row>
    <row r="175" spans="1:12" x14ac:dyDescent="0.15">
      <c r="A175" t="s">
        <v>705</v>
      </c>
      <c r="B175" t="s">
        <v>563</v>
      </c>
      <c r="C175">
        <v>7.7420099999999997E-3</v>
      </c>
      <c r="D175">
        <v>1</v>
      </c>
      <c r="E175">
        <v>35</v>
      </c>
      <c r="F175">
        <v>120</v>
      </c>
      <c r="G175">
        <v>203</v>
      </c>
      <c r="H175">
        <v>1007</v>
      </c>
      <c r="I175">
        <v>0.29170000000000001</v>
      </c>
      <c r="J175">
        <v>0.2016</v>
      </c>
      <c r="K175">
        <v>1.4470000000000001</v>
      </c>
      <c r="L175" t="s">
        <v>564</v>
      </c>
    </row>
    <row r="176" spans="1:12" x14ac:dyDescent="0.15">
      <c r="A176" t="s">
        <v>705</v>
      </c>
      <c r="B176" t="s">
        <v>726</v>
      </c>
      <c r="C176">
        <v>9.1341300000000007E-3</v>
      </c>
      <c r="D176">
        <v>1</v>
      </c>
      <c r="E176">
        <v>12</v>
      </c>
      <c r="F176">
        <v>120</v>
      </c>
      <c r="G176">
        <v>49</v>
      </c>
      <c r="H176">
        <v>1007</v>
      </c>
      <c r="I176">
        <v>0.1</v>
      </c>
      <c r="J176">
        <v>4.87E-2</v>
      </c>
      <c r="K176">
        <v>2.0529999999999999</v>
      </c>
      <c r="L176" t="s">
        <v>727</v>
      </c>
    </row>
    <row r="177" spans="1:12" x14ac:dyDescent="0.15">
      <c r="A177" t="s">
        <v>705</v>
      </c>
      <c r="B177" t="s">
        <v>728</v>
      </c>
      <c r="C177">
        <v>9.1757699999999998E-3</v>
      </c>
      <c r="D177">
        <v>1</v>
      </c>
      <c r="E177">
        <v>4</v>
      </c>
      <c r="F177">
        <v>120</v>
      </c>
      <c r="G177">
        <v>8</v>
      </c>
      <c r="H177">
        <v>1007</v>
      </c>
      <c r="I177">
        <v>3.3300000000000003E-2</v>
      </c>
      <c r="J177">
        <v>7.9000000000000008E-3</v>
      </c>
      <c r="K177">
        <v>4.2149999999999999</v>
      </c>
      <c r="L177" t="s">
        <v>729</v>
      </c>
    </row>
    <row r="178" spans="1:12" x14ac:dyDescent="0.15">
      <c r="A178" t="s">
        <v>705</v>
      </c>
      <c r="B178" t="s">
        <v>730</v>
      </c>
      <c r="C178">
        <v>9.1757699999999998E-3</v>
      </c>
      <c r="D178">
        <v>1</v>
      </c>
      <c r="E178">
        <v>4</v>
      </c>
      <c r="F178">
        <v>120</v>
      </c>
      <c r="G178">
        <v>8</v>
      </c>
      <c r="H178">
        <v>1007</v>
      </c>
      <c r="I178">
        <v>3.3300000000000003E-2</v>
      </c>
      <c r="J178">
        <v>7.9000000000000008E-3</v>
      </c>
      <c r="K178">
        <v>4.2149999999999999</v>
      </c>
      <c r="L178" t="s">
        <v>731</v>
      </c>
    </row>
    <row r="179" spans="1:12" x14ac:dyDescent="0.15">
      <c r="A179" t="s">
        <v>705</v>
      </c>
      <c r="B179" t="s">
        <v>732</v>
      </c>
      <c r="C179">
        <v>9.1757699999999998E-3</v>
      </c>
      <c r="D179">
        <v>1</v>
      </c>
      <c r="E179">
        <v>4</v>
      </c>
      <c r="F179">
        <v>120</v>
      </c>
      <c r="G179">
        <v>8</v>
      </c>
      <c r="H179">
        <v>1007</v>
      </c>
      <c r="I179">
        <v>3.3300000000000003E-2</v>
      </c>
      <c r="J179">
        <v>7.9000000000000008E-3</v>
      </c>
      <c r="K179">
        <v>4.2149999999999999</v>
      </c>
      <c r="L179" t="s">
        <v>733</v>
      </c>
    </row>
    <row r="180" spans="1:12" x14ac:dyDescent="0.15">
      <c r="A180" s="30" t="s">
        <v>734</v>
      </c>
      <c r="B180" t="s">
        <v>503</v>
      </c>
      <c r="C180">
        <v>7.8789999999999996E-5</v>
      </c>
      <c r="D180">
        <v>4.1205020000000002E-2</v>
      </c>
      <c r="E180">
        <v>7</v>
      </c>
      <c r="F180">
        <v>54</v>
      </c>
      <c r="G180">
        <v>22</v>
      </c>
      <c r="H180">
        <v>1007</v>
      </c>
      <c r="I180">
        <v>0.12959999999999999</v>
      </c>
      <c r="J180">
        <v>2.18E-2</v>
      </c>
      <c r="K180">
        <v>5.9450000000000003</v>
      </c>
      <c r="L180" t="s">
        <v>504</v>
      </c>
    </row>
    <row r="181" spans="1:12" x14ac:dyDescent="0.15">
      <c r="A181" s="30" t="s">
        <v>734</v>
      </c>
      <c r="B181" t="s">
        <v>735</v>
      </c>
      <c r="C181">
        <v>2.7828E-4</v>
      </c>
      <c r="D181">
        <v>0.145542</v>
      </c>
      <c r="E181">
        <v>10</v>
      </c>
      <c r="F181">
        <v>54</v>
      </c>
      <c r="G181">
        <v>53</v>
      </c>
      <c r="H181">
        <v>1007</v>
      </c>
      <c r="I181">
        <v>0.1852</v>
      </c>
      <c r="J181">
        <v>5.2600000000000001E-2</v>
      </c>
      <c r="K181">
        <v>3.5209999999999999</v>
      </c>
      <c r="L181" t="s">
        <v>736</v>
      </c>
    </row>
    <row r="182" spans="1:12" x14ac:dyDescent="0.15">
      <c r="A182" s="30" t="s">
        <v>734</v>
      </c>
      <c r="B182" t="s">
        <v>737</v>
      </c>
      <c r="C182">
        <v>3.2752999999999998E-4</v>
      </c>
      <c r="D182">
        <v>0.17129604000000001</v>
      </c>
      <c r="E182">
        <v>10</v>
      </c>
      <c r="F182">
        <v>54</v>
      </c>
      <c r="G182">
        <v>54</v>
      </c>
      <c r="H182">
        <v>1007</v>
      </c>
      <c r="I182">
        <v>0.1852</v>
      </c>
      <c r="J182">
        <v>5.3600000000000002E-2</v>
      </c>
      <c r="K182">
        <v>3.4550000000000001</v>
      </c>
      <c r="L182" t="s">
        <v>738</v>
      </c>
    </row>
    <row r="183" spans="1:12" x14ac:dyDescent="0.15">
      <c r="A183" s="30" t="s">
        <v>734</v>
      </c>
      <c r="B183" t="s">
        <v>739</v>
      </c>
      <c r="C183">
        <v>3.4168000000000002E-4</v>
      </c>
      <c r="D183">
        <v>0.17869670000000001</v>
      </c>
      <c r="E183">
        <v>5</v>
      </c>
      <c r="F183">
        <v>54</v>
      </c>
      <c r="G183">
        <v>13</v>
      </c>
      <c r="H183">
        <v>1007</v>
      </c>
      <c r="I183">
        <v>9.2600000000000002E-2</v>
      </c>
      <c r="J183">
        <v>1.29E-2</v>
      </c>
      <c r="K183">
        <v>7.1779999999999999</v>
      </c>
      <c r="L183" t="s">
        <v>740</v>
      </c>
    </row>
    <row r="184" spans="1:12" x14ac:dyDescent="0.15">
      <c r="A184" s="30" t="s">
        <v>734</v>
      </c>
      <c r="B184" t="s">
        <v>741</v>
      </c>
      <c r="C184">
        <v>8.0851000000000002E-4</v>
      </c>
      <c r="D184">
        <v>9.0552579999999994E-2</v>
      </c>
      <c r="E184">
        <v>21</v>
      </c>
      <c r="F184">
        <v>54</v>
      </c>
      <c r="G184">
        <v>202</v>
      </c>
      <c r="H184">
        <v>1007</v>
      </c>
      <c r="I184">
        <v>0.38890000000000002</v>
      </c>
      <c r="J184">
        <v>0.2006</v>
      </c>
      <c r="K184">
        <v>1.9390000000000001</v>
      </c>
      <c r="L184" t="s">
        <v>742</v>
      </c>
    </row>
    <row r="185" spans="1:12" x14ac:dyDescent="0.15">
      <c r="A185" s="30" t="s">
        <v>734</v>
      </c>
      <c r="B185" t="s">
        <v>743</v>
      </c>
      <c r="C185">
        <v>1.20681E-3</v>
      </c>
      <c r="D185">
        <v>0.13516238</v>
      </c>
      <c r="E185">
        <v>20</v>
      </c>
      <c r="F185">
        <v>54</v>
      </c>
      <c r="G185">
        <v>193</v>
      </c>
      <c r="H185">
        <v>1007</v>
      </c>
      <c r="I185">
        <v>0.37040000000000001</v>
      </c>
      <c r="J185">
        <v>0.19170000000000001</v>
      </c>
      <c r="K185">
        <v>1.9319999999999999</v>
      </c>
      <c r="L185" t="s">
        <v>744</v>
      </c>
    </row>
    <row r="186" spans="1:12" x14ac:dyDescent="0.15">
      <c r="A186" s="30" t="s">
        <v>734</v>
      </c>
      <c r="B186" t="s">
        <v>745</v>
      </c>
      <c r="C186">
        <v>1.3919099999999999E-3</v>
      </c>
      <c r="D186">
        <v>0.72796854</v>
      </c>
      <c r="E186">
        <v>5</v>
      </c>
      <c r="F186">
        <v>54</v>
      </c>
      <c r="G186">
        <v>17</v>
      </c>
      <c r="H186">
        <v>1007</v>
      </c>
      <c r="I186">
        <v>9.2600000000000002E-2</v>
      </c>
      <c r="J186">
        <v>1.6899999999999998E-2</v>
      </c>
      <c r="K186">
        <v>5.4790000000000001</v>
      </c>
      <c r="L186" t="s">
        <v>746</v>
      </c>
    </row>
    <row r="187" spans="1:12" x14ac:dyDescent="0.15">
      <c r="A187" s="30" t="s">
        <v>734</v>
      </c>
      <c r="B187" t="s">
        <v>747</v>
      </c>
      <c r="C187">
        <v>1.84914E-3</v>
      </c>
      <c r="D187">
        <v>0.96710056</v>
      </c>
      <c r="E187">
        <v>5</v>
      </c>
      <c r="F187">
        <v>54</v>
      </c>
      <c r="G187">
        <v>18</v>
      </c>
      <c r="H187">
        <v>1007</v>
      </c>
      <c r="I187">
        <v>9.2600000000000002E-2</v>
      </c>
      <c r="J187">
        <v>1.7899999999999999E-2</v>
      </c>
      <c r="K187">
        <v>5.173</v>
      </c>
      <c r="L187" t="s">
        <v>748</v>
      </c>
    </row>
    <row r="188" spans="1:12" x14ac:dyDescent="0.15">
      <c r="A188" s="30" t="s">
        <v>734</v>
      </c>
      <c r="B188" t="s">
        <v>749</v>
      </c>
      <c r="C188">
        <v>2.8251499999999998E-3</v>
      </c>
      <c r="D188">
        <v>1</v>
      </c>
      <c r="E188">
        <v>2</v>
      </c>
      <c r="F188">
        <v>54</v>
      </c>
      <c r="G188">
        <v>2</v>
      </c>
      <c r="H188">
        <v>1007</v>
      </c>
      <c r="I188">
        <v>3.6999999999999998E-2</v>
      </c>
      <c r="J188">
        <v>2E-3</v>
      </c>
      <c r="K188">
        <v>18.5</v>
      </c>
      <c r="L188" t="s">
        <v>750</v>
      </c>
    </row>
    <row r="189" spans="1:12" x14ac:dyDescent="0.15">
      <c r="A189" s="30" t="s">
        <v>734</v>
      </c>
      <c r="B189" t="s">
        <v>669</v>
      </c>
      <c r="C189">
        <v>2.8251499999999998E-3</v>
      </c>
      <c r="D189">
        <v>1</v>
      </c>
      <c r="E189">
        <v>2</v>
      </c>
      <c r="F189">
        <v>54</v>
      </c>
      <c r="G189">
        <v>2</v>
      </c>
      <c r="H189">
        <v>1007</v>
      </c>
      <c r="I189">
        <v>3.6999999999999998E-2</v>
      </c>
      <c r="J189">
        <v>2E-3</v>
      </c>
      <c r="K189">
        <v>18.5</v>
      </c>
      <c r="L189" t="s">
        <v>670</v>
      </c>
    </row>
    <row r="190" spans="1:12" x14ac:dyDescent="0.15">
      <c r="A190" s="30" t="s">
        <v>734</v>
      </c>
      <c r="B190" t="s">
        <v>701</v>
      </c>
      <c r="C190">
        <v>2.8251499999999998E-3</v>
      </c>
      <c r="D190">
        <v>1</v>
      </c>
      <c r="E190">
        <v>2</v>
      </c>
      <c r="F190">
        <v>54</v>
      </c>
      <c r="G190">
        <v>2</v>
      </c>
      <c r="H190">
        <v>1007</v>
      </c>
      <c r="I190">
        <v>3.6999999999999998E-2</v>
      </c>
      <c r="J190">
        <v>2E-3</v>
      </c>
      <c r="K190">
        <v>18.5</v>
      </c>
      <c r="L190" t="s">
        <v>702</v>
      </c>
    </row>
    <row r="191" spans="1:12" x14ac:dyDescent="0.15">
      <c r="A191" s="30" t="s">
        <v>734</v>
      </c>
      <c r="B191" t="s">
        <v>751</v>
      </c>
      <c r="C191">
        <v>4.38193E-3</v>
      </c>
      <c r="D191">
        <v>1</v>
      </c>
      <c r="E191">
        <v>3</v>
      </c>
      <c r="F191">
        <v>54</v>
      </c>
      <c r="G191">
        <v>7</v>
      </c>
      <c r="H191">
        <v>1007</v>
      </c>
      <c r="I191">
        <v>5.5599999999999997E-2</v>
      </c>
      <c r="J191">
        <v>7.0000000000000001E-3</v>
      </c>
      <c r="K191">
        <v>7.9429999999999996</v>
      </c>
      <c r="L191" t="s">
        <v>752</v>
      </c>
    </row>
    <row r="192" spans="1:12" x14ac:dyDescent="0.15">
      <c r="A192" s="30" t="s">
        <v>734</v>
      </c>
      <c r="B192" t="s">
        <v>753</v>
      </c>
      <c r="C192">
        <v>6.49221E-3</v>
      </c>
      <c r="D192">
        <v>1</v>
      </c>
      <c r="E192">
        <v>4</v>
      </c>
      <c r="F192">
        <v>54</v>
      </c>
      <c r="G192">
        <v>15</v>
      </c>
      <c r="H192">
        <v>1007</v>
      </c>
      <c r="I192">
        <v>7.4099999999999999E-2</v>
      </c>
      <c r="J192">
        <v>1.49E-2</v>
      </c>
      <c r="K192">
        <v>4.9729999999999999</v>
      </c>
      <c r="L192" t="s">
        <v>754</v>
      </c>
    </row>
    <row r="193" spans="1:12" x14ac:dyDescent="0.15">
      <c r="A193" s="30" t="s">
        <v>734</v>
      </c>
      <c r="B193" t="s">
        <v>755</v>
      </c>
      <c r="C193">
        <v>6.7460100000000002E-3</v>
      </c>
      <c r="D193">
        <v>1</v>
      </c>
      <c r="E193">
        <v>3</v>
      </c>
      <c r="F193">
        <v>54</v>
      </c>
      <c r="G193">
        <v>8</v>
      </c>
      <c r="H193">
        <v>1007</v>
      </c>
      <c r="I193">
        <v>5.5599999999999997E-2</v>
      </c>
      <c r="J193">
        <v>7.9000000000000008E-3</v>
      </c>
      <c r="K193">
        <v>7.0380000000000003</v>
      </c>
      <c r="L193" t="s">
        <v>756</v>
      </c>
    </row>
    <row r="194" spans="1:12" x14ac:dyDescent="0.15">
      <c r="A194" s="30" t="s">
        <v>734</v>
      </c>
      <c r="B194" t="s">
        <v>757</v>
      </c>
      <c r="C194">
        <v>6.7460100000000002E-3</v>
      </c>
      <c r="D194">
        <v>1</v>
      </c>
      <c r="E194">
        <v>3</v>
      </c>
      <c r="F194">
        <v>54</v>
      </c>
      <c r="G194">
        <v>8</v>
      </c>
      <c r="H194">
        <v>1007</v>
      </c>
      <c r="I194">
        <v>5.5599999999999997E-2</v>
      </c>
      <c r="J194">
        <v>7.9000000000000008E-3</v>
      </c>
      <c r="K194">
        <v>7.0380000000000003</v>
      </c>
      <c r="L194" t="s">
        <v>758</v>
      </c>
    </row>
    <row r="195" spans="1:12" x14ac:dyDescent="0.15">
      <c r="A195" s="30" t="s">
        <v>734</v>
      </c>
      <c r="B195" t="s">
        <v>431</v>
      </c>
      <c r="C195">
        <v>7.1232300000000004E-3</v>
      </c>
      <c r="D195">
        <v>1</v>
      </c>
      <c r="E195">
        <v>30</v>
      </c>
      <c r="F195">
        <v>54</v>
      </c>
      <c r="G195">
        <v>389</v>
      </c>
      <c r="H195">
        <v>1007</v>
      </c>
      <c r="I195">
        <v>0.55559999999999998</v>
      </c>
      <c r="J195">
        <v>0.38629999999999998</v>
      </c>
      <c r="K195">
        <v>1.4379999999999999</v>
      </c>
      <c r="L195" t="s">
        <v>432</v>
      </c>
    </row>
    <row r="196" spans="1:12" x14ac:dyDescent="0.15">
      <c r="A196" s="30" t="s">
        <v>734</v>
      </c>
      <c r="B196" t="s">
        <v>759</v>
      </c>
      <c r="C196">
        <v>7.1601599999999996E-3</v>
      </c>
      <c r="D196">
        <v>1</v>
      </c>
      <c r="E196">
        <v>5</v>
      </c>
      <c r="F196">
        <v>54</v>
      </c>
      <c r="G196">
        <v>24</v>
      </c>
      <c r="H196">
        <v>1007</v>
      </c>
      <c r="I196">
        <v>9.2600000000000002E-2</v>
      </c>
      <c r="J196">
        <v>2.3800000000000002E-2</v>
      </c>
      <c r="K196">
        <v>3.891</v>
      </c>
      <c r="L196" t="s">
        <v>760</v>
      </c>
    </row>
    <row r="197" spans="1:12" x14ac:dyDescent="0.15">
      <c r="A197" s="30" t="s">
        <v>734</v>
      </c>
      <c r="B197" t="s">
        <v>761</v>
      </c>
      <c r="C197">
        <v>7.1601599999999996E-3</v>
      </c>
      <c r="D197">
        <v>1</v>
      </c>
      <c r="E197">
        <v>5</v>
      </c>
      <c r="F197">
        <v>54</v>
      </c>
      <c r="G197">
        <v>24</v>
      </c>
      <c r="H197">
        <v>1007</v>
      </c>
      <c r="I197">
        <v>9.2600000000000002E-2</v>
      </c>
      <c r="J197">
        <v>2.3800000000000002E-2</v>
      </c>
      <c r="K197">
        <v>3.891</v>
      </c>
      <c r="L197" t="s">
        <v>762</v>
      </c>
    </row>
    <row r="198" spans="1:12" x14ac:dyDescent="0.15">
      <c r="A198" s="30" t="s">
        <v>734</v>
      </c>
      <c r="B198" t="s">
        <v>763</v>
      </c>
      <c r="C198">
        <v>7.1601599999999996E-3</v>
      </c>
      <c r="D198">
        <v>1</v>
      </c>
      <c r="E198">
        <v>5</v>
      </c>
      <c r="F198">
        <v>54</v>
      </c>
      <c r="G198">
        <v>24</v>
      </c>
      <c r="H198">
        <v>1007</v>
      </c>
      <c r="I198">
        <v>9.2600000000000002E-2</v>
      </c>
      <c r="J198">
        <v>2.3800000000000002E-2</v>
      </c>
      <c r="K198">
        <v>3.891</v>
      </c>
      <c r="L198" t="s">
        <v>764</v>
      </c>
    </row>
    <row r="199" spans="1:12" x14ac:dyDescent="0.15">
      <c r="A199" s="30" t="s">
        <v>734</v>
      </c>
      <c r="B199" t="s">
        <v>765</v>
      </c>
      <c r="C199">
        <v>8.1831100000000004E-3</v>
      </c>
      <c r="D199">
        <v>1</v>
      </c>
      <c r="E199">
        <v>2</v>
      </c>
      <c r="F199">
        <v>54</v>
      </c>
      <c r="G199">
        <v>3</v>
      </c>
      <c r="H199">
        <v>1007</v>
      </c>
      <c r="I199">
        <v>3.6999999999999998E-2</v>
      </c>
      <c r="J199">
        <v>3.0000000000000001E-3</v>
      </c>
      <c r="K199">
        <v>12.333</v>
      </c>
      <c r="L199" t="s">
        <v>766</v>
      </c>
    </row>
    <row r="200" spans="1:12" x14ac:dyDescent="0.15">
      <c r="A200" s="30" t="s">
        <v>734</v>
      </c>
      <c r="B200" t="s">
        <v>767</v>
      </c>
      <c r="C200">
        <v>9.7371999999999997E-3</v>
      </c>
      <c r="D200">
        <v>1</v>
      </c>
      <c r="E200">
        <v>3</v>
      </c>
      <c r="F200">
        <v>54</v>
      </c>
      <c r="G200">
        <v>9</v>
      </c>
      <c r="H200">
        <v>1007</v>
      </c>
      <c r="I200">
        <v>5.5599999999999997E-2</v>
      </c>
      <c r="J200">
        <v>8.8999999999999999E-3</v>
      </c>
      <c r="K200">
        <v>6.2469999999999999</v>
      </c>
      <c r="L200" t="s">
        <v>768</v>
      </c>
    </row>
    <row r="201" spans="1:12" x14ac:dyDescent="0.15">
      <c r="A201" s="30" t="s">
        <v>769</v>
      </c>
      <c r="B201" t="s">
        <v>770</v>
      </c>
      <c r="C201">
        <v>3.9607999999999999E-4</v>
      </c>
      <c r="D201">
        <v>0.32002879000000001</v>
      </c>
      <c r="E201">
        <v>7</v>
      </c>
      <c r="F201">
        <v>107</v>
      </c>
      <c r="G201">
        <v>15</v>
      </c>
      <c r="H201">
        <v>1007</v>
      </c>
      <c r="I201">
        <v>6.54E-2</v>
      </c>
      <c r="J201">
        <v>1.49E-2</v>
      </c>
      <c r="K201">
        <v>4.3890000000000002</v>
      </c>
      <c r="L201" t="s">
        <v>771</v>
      </c>
    </row>
    <row r="202" spans="1:12" x14ac:dyDescent="0.15">
      <c r="A202" s="30" t="s">
        <v>769</v>
      </c>
      <c r="B202" t="s">
        <v>431</v>
      </c>
      <c r="C202">
        <v>8.2350999999999995E-4</v>
      </c>
      <c r="D202">
        <v>0.66539815000000002</v>
      </c>
      <c r="E202">
        <v>57</v>
      </c>
      <c r="F202">
        <v>107</v>
      </c>
      <c r="G202">
        <v>389</v>
      </c>
      <c r="H202">
        <v>1007</v>
      </c>
      <c r="I202">
        <v>0.53269999999999995</v>
      </c>
      <c r="J202">
        <v>0.38629999999999998</v>
      </c>
      <c r="K202">
        <v>1.379</v>
      </c>
      <c r="L202" t="s">
        <v>432</v>
      </c>
    </row>
    <row r="203" spans="1:12" x14ac:dyDescent="0.15">
      <c r="A203" s="30" t="s">
        <v>769</v>
      </c>
      <c r="B203" t="s">
        <v>441</v>
      </c>
      <c r="C203">
        <v>8.8805999999999998E-4</v>
      </c>
      <c r="D203">
        <v>0.71754907000000001</v>
      </c>
      <c r="E203">
        <v>58</v>
      </c>
      <c r="F203">
        <v>107</v>
      </c>
      <c r="G203">
        <v>399</v>
      </c>
      <c r="H203">
        <v>1007</v>
      </c>
      <c r="I203">
        <v>0.54210000000000003</v>
      </c>
      <c r="J203">
        <v>0.3962</v>
      </c>
      <c r="K203">
        <v>1.3680000000000001</v>
      </c>
      <c r="L203" t="s">
        <v>442</v>
      </c>
    </row>
    <row r="204" spans="1:12" x14ac:dyDescent="0.15">
      <c r="A204" s="30" t="s">
        <v>769</v>
      </c>
      <c r="B204" t="s">
        <v>107</v>
      </c>
      <c r="C204">
        <v>2.1514099999999999E-3</v>
      </c>
      <c r="D204">
        <v>0.34207378999999999</v>
      </c>
      <c r="E204">
        <v>33</v>
      </c>
      <c r="F204">
        <v>107</v>
      </c>
      <c r="G204">
        <v>197</v>
      </c>
      <c r="H204">
        <v>1007</v>
      </c>
      <c r="I204">
        <v>0.30840000000000001</v>
      </c>
      <c r="J204">
        <v>0.1956</v>
      </c>
      <c r="K204">
        <v>1.577</v>
      </c>
      <c r="L204" t="s">
        <v>108</v>
      </c>
    </row>
    <row r="205" spans="1:12" x14ac:dyDescent="0.15">
      <c r="A205" s="30" t="s">
        <v>769</v>
      </c>
      <c r="B205" t="s">
        <v>611</v>
      </c>
      <c r="C205">
        <v>2.1564000000000002E-3</v>
      </c>
      <c r="D205">
        <v>1</v>
      </c>
      <c r="E205">
        <v>7</v>
      </c>
      <c r="F205">
        <v>107</v>
      </c>
      <c r="G205">
        <v>19</v>
      </c>
      <c r="H205">
        <v>1007</v>
      </c>
      <c r="I205">
        <v>6.54E-2</v>
      </c>
      <c r="J205">
        <v>1.89E-2</v>
      </c>
      <c r="K205">
        <v>3.46</v>
      </c>
      <c r="L205" t="s">
        <v>612</v>
      </c>
    </row>
    <row r="206" spans="1:12" x14ac:dyDescent="0.15">
      <c r="A206" s="30" t="s">
        <v>769</v>
      </c>
      <c r="B206" t="s">
        <v>772</v>
      </c>
      <c r="C206">
        <v>4.3154200000000004E-3</v>
      </c>
      <c r="D206">
        <v>1</v>
      </c>
      <c r="E206">
        <v>3</v>
      </c>
      <c r="F206">
        <v>107</v>
      </c>
      <c r="G206">
        <v>4</v>
      </c>
      <c r="H206">
        <v>1007</v>
      </c>
      <c r="I206">
        <v>2.8000000000000001E-2</v>
      </c>
      <c r="J206">
        <v>4.0000000000000001E-3</v>
      </c>
      <c r="K206">
        <v>7</v>
      </c>
      <c r="L206" t="s">
        <v>773</v>
      </c>
    </row>
    <row r="207" spans="1:12" x14ac:dyDescent="0.15">
      <c r="A207" s="30" t="s">
        <v>769</v>
      </c>
      <c r="B207" t="s">
        <v>774</v>
      </c>
      <c r="C207">
        <v>4.3154200000000004E-3</v>
      </c>
      <c r="D207">
        <v>1</v>
      </c>
      <c r="E207">
        <v>3</v>
      </c>
      <c r="F207">
        <v>107</v>
      </c>
      <c r="G207">
        <v>4</v>
      </c>
      <c r="H207">
        <v>1007</v>
      </c>
      <c r="I207">
        <v>2.8000000000000001E-2</v>
      </c>
      <c r="J207">
        <v>4.0000000000000001E-3</v>
      </c>
      <c r="K207">
        <v>7</v>
      </c>
      <c r="L207" t="s">
        <v>775</v>
      </c>
    </row>
    <row r="208" spans="1:12" x14ac:dyDescent="0.15">
      <c r="A208" s="30" t="s">
        <v>769</v>
      </c>
      <c r="B208" t="s">
        <v>776</v>
      </c>
      <c r="C208">
        <v>4.3154200000000004E-3</v>
      </c>
      <c r="D208">
        <v>1</v>
      </c>
      <c r="E208">
        <v>3</v>
      </c>
      <c r="F208">
        <v>107</v>
      </c>
      <c r="G208">
        <v>4</v>
      </c>
      <c r="H208">
        <v>1007</v>
      </c>
      <c r="I208">
        <v>2.8000000000000001E-2</v>
      </c>
      <c r="J208">
        <v>4.0000000000000001E-3</v>
      </c>
      <c r="K208">
        <v>7</v>
      </c>
      <c r="L208" t="s">
        <v>777</v>
      </c>
    </row>
    <row r="209" spans="1:12" x14ac:dyDescent="0.15">
      <c r="A209" s="30" t="s">
        <v>769</v>
      </c>
      <c r="B209" t="s">
        <v>449</v>
      </c>
      <c r="C209">
        <v>5.7012900000000004E-3</v>
      </c>
      <c r="D209">
        <v>1</v>
      </c>
      <c r="E209">
        <v>52</v>
      </c>
      <c r="F209">
        <v>107</v>
      </c>
      <c r="G209">
        <v>371</v>
      </c>
      <c r="H209">
        <v>1007</v>
      </c>
      <c r="I209">
        <v>0.48599999999999999</v>
      </c>
      <c r="J209">
        <v>0.36840000000000001</v>
      </c>
      <c r="K209">
        <v>1.319</v>
      </c>
      <c r="L209" t="s">
        <v>450</v>
      </c>
    </row>
    <row r="210" spans="1:12" x14ac:dyDescent="0.15">
      <c r="A210" s="30" t="s">
        <v>769</v>
      </c>
      <c r="B210" t="s">
        <v>778</v>
      </c>
      <c r="C210">
        <v>6.2993099999999998E-3</v>
      </c>
      <c r="D210">
        <v>1</v>
      </c>
      <c r="E210">
        <v>11</v>
      </c>
      <c r="F210">
        <v>107</v>
      </c>
      <c r="G210">
        <v>46</v>
      </c>
      <c r="H210">
        <v>1007</v>
      </c>
      <c r="I210">
        <v>0.1028</v>
      </c>
      <c r="J210">
        <v>4.5699999999999998E-2</v>
      </c>
      <c r="K210">
        <v>2.2490000000000001</v>
      </c>
      <c r="L210" t="s">
        <v>779</v>
      </c>
    </row>
    <row r="211" spans="1:12" x14ac:dyDescent="0.15">
      <c r="A211" s="30" t="s">
        <v>769</v>
      </c>
      <c r="B211" t="s">
        <v>780</v>
      </c>
      <c r="C211">
        <v>7.3063399999999997E-3</v>
      </c>
      <c r="D211">
        <v>1</v>
      </c>
      <c r="E211">
        <v>7</v>
      </c>
      <c r="F211">
        <v>107</v>
      </c>
      <c r="G211">
        <v>23</v>
      </c>
      <c r="H211">
        <v>1007</v>
      </c>
      <c r="I211">
        <v>6.54E-2</v>
      </c>
      <c r="J211">
        <v>2.2800000000000001E-2</v>
      </c>
      <c r="K211">
        <v>2.8679999999999999</v>
      </c>
      <c r="L211" t="s">
        <v>781</v>
      </c>
    </row>
    <row r="212" spans="1:12" x14ac:dyDescent="0.15">
      <c r="A212" s="30" t="s">
        <v>769</v>
      </c>
      <c r="B212" t="s">
        <v>782</v>
      </c>
      <c r="C212">
        <v>7.9168799999999994E-3</v>
      </c>
      <c r="D212">
        <v>1</v>
      </c>
      <c r="E212">
        <v>10</v>
      </c>
      <c r="F212">
        <v>107</v>
      </c>
      <c r="G212">
        <v>41</v>
      </c>
      <c r="H212">
        <v>1007</v>
      </c>
      <c r="I212">
        <v>9.35E-2</v>
      </c>
      <c r="J212">
        <v>4.07E-2</v>
      </c>
      <c r="K212">
        <v>2.2970000000000002</v>
      </c>
      <c r="L212" t="s">
        <v>783</v>
      </c>
    </row>
    <row r="213" spans="1:12" x14ac:dyDescent="0.15">
      <c r="A213" s="30" t="s">
        <v>769</v>
      </c>
      <c r="B213" t="s">
        <v>784</v>
      </c>
      <c r="C213">
        <v>8.8665399999999991E-3</v>
      </c>
      <c r="D213">
        <v>1</v>
      </c>
      <c r="E213">
        <v>11</v>
      </c>
      <c r="F213">
        <v>107</v>
      </c>
      <c r="G213">
        <v>48</v>
      </c>
      <c r="H213">
        <v>1007</v>
      </c>
      <c r="I213">
        <v>0.1028</v>
      </c>
      <c r="J213">
        <v>4.7699999999999999E-2</v>
      </c>
      <c r="K213">
        <v>2.1549999999999998</v>
      </c>
      <c r="L213" t="s">
        <v>785</v>
      </c>
    </row>
    <row r="214" spans="1:12" x14ac:dyDescent="0.15">
      <c r="A214" s="30" t="s">
        <v>769</v>
      </c>
      <c r="B214" t="s">
        <v>786</v>
      </c>
      <c r="C214">
        <v>9.4760699999999996E-3</v>
      </c>
      <c r="D214">
        <v>1</v>
      </c>
      <c r="E214">
        <v>10</v>
      </c>
      <c r="F214">
        <v>107</v>
      </c>
      <c r="G214">
        <v>42</v>
      </c>
      <c r="H214">
        <v>1007</v>
      </c>
      <c r="I214">
        <v>9.35E-2</v>
      </c>
      <c r="J214">
        <v>4.1700000000000001E-2</v>
      </c>
      <c r="K214">
        <v>2.242</v>
      </c>
      <c r="L214" t="s">
        <v>787</v>
      </c>
    </row>
    <row r="215" spans="1:12" x14ac:dyDescent="0.15">
      <c r="A215" s="30" t="s">
        <v>769</v>
      </c>
      <c r="B215" t="s">
        <v>788</v>
      </c>
      <c r="C215">
        <v>9.9544400000000002E-3</v>
      </c>
      <c r="D215">
        <v>1</v>
      </c>
      <c r="E215">
        <v>3</v>
      </c>
      <c r="F215">
        <v>107</v>
      </c>
      <c r="G215">
        <v>5</v>
      </c>
      <c r="H215">
        <v>1007</v>
      </c>
      <c r="I215">
        <v>2.8000000000000001E-2</v>
      </c>
      <c r="J215">
        <v>5.0000000000000001E-3</v>
      </c>
      <c r="K215">
        <v>5.6</v>
      </c>
      <c r="L215" t="s">
        <v>789</v>
      </c>
    </row>
    <row r="216" spans="1:12" x14ac:dyDescent="0.15">
      <c r="A216" s="30" t="s">
        <v>769</v>
      </c>
      <c r="B216" t="s">
        <v>790</v>
      </c>
      <c r="C216">
        <v>9.9544400000000002E-3</v>
      </c>
      <c r="D216">
        <v>1</v>
      </c>
      <c r="E216">
        <v>3</v>
      </c>
      <c r="F216">
        <v>107</v>
      </c>
      <c r="G216">
        <v>5</v>
      </c>
      <c r="H216">
        <v>1007</v>
      </c>
      <c r="I216">
        <v>2.8000000000000001E-2</v>
      </c>
      <c r="J216">
        <v>5.0000000000000001E-3</v>
      </c>
      <c r="K216">
        <v>5.6</v>
      </c>
      <c r="L216" t="s">
        <v>791</v>
      </c>
    </row>
    <row r="217" spans="1:12" x14ac:dyDescent="0.15">
      <c r="A217" s="30" t="s">
        <v>769</v>
      </c>
      <c r="B217" t="s">
        <v>623</v>
      </c>
      <c r="C217">
        <v>9.9544400000000002E-3</v>
      </c>
      <c r="D217">
        <v>1</v>
      </c>
      <c r="E217">
        <v>3</v>
      </c>
      <c r="F217">
        <v>107</v>
      </c>
      <c r="G217">
        <v>5</v>
      </c>
      <c r="H217">
        <v>1007</v>
      </c>
      <c r="I217">
        <v>2.8000000000000001E-2</v>
      </c>
      <c r="J217">
        <v>5.0000000000000001E-3</v>
      </c>
      <c r="K217">
        <v>5.6</v>
      </c>
      <c r="L217" t="s">
        <v>624</v>
      </c>
    </row>
    <row r="218" spans="1:12" x14ac:dyDescent="0.15">
      <c r="A218" s="30" t="s">
        <v>769</v>
      </c>
      <c r="B218" t="s">
        <v>792</v>
      </c>
      <c r="C218">
        <v>9.9544400000000002E-3</v>
      </c>
      <c r="D218">
        <v>1</v>
      </c>
      <c r="E218">
        <v>3</v>
      </c>
      <c r="F218">
        <v>107</v>
      </c>
      <c r="G218">
        <v>5</v>
      </c>
      <c r="H218">
        <v>1007</v>
      </c>
      <c r="I218">
        <v>2.8000000000000001E-2</v>
      </c>
      <c r="J218">
        <v>5.0000000000000001E-3</v>
      </c>
      <c r="K218">
        <v>5.6</v>
      </c>
      <c r="L218" t="s">
        <v>793</v>
      </c>
    </row>
    <row r="219" spans="1:12" x14ac:dyDescent="0.15">
      <c r="A219" s="30" t="s">
        <v>794</v>
      </c>
      <c r="B219" t="s">
        <v>795</v>
      </c>
      <c r="C219">
        <v>2.1857000000000001E-3</v>
      </c>
      <c r="D219">
        <v>1</v>
      </c>
      <c r="E219">
        <v>3</v>
      </c>
      <c r="F219">
        <v>85</v>
      </c>
      <c r="G219">
        <v>4</v>
      </c>
      <c r="H219">
        <v>1007</v>
      </c>
      <c r="I219">
        <v>3.5299999999999998E-2</v>
      </c>
      <c r="J219">
        <v>4.0000000000000001E-3</v>
      </c>
      <c r="K219">
        <v>8.8249999999999993</v>
      </c>
      <c r="L219" t="s">
        <v>796</v>
      </c>
    </row>
    <row r="220" spans="1:12" x14ac:dyDescent="0.15">
      <c r="A220" s="30" t="s">
        <v>794</v>
      </c>
      <c r="B220" t="s">
        <v>797</v>
      </c>
      <c r="C220">
        <v>2.1857000000000001E-3</v>
      </c>
      <c r="D220">
        <v>1</v>
      </c>
      <c r="E220">
        <v>3</v>
      </c>
      <c r="F220">
        <v>85</v>
      </c>
      <c r="G220">
        <v>4</v>
      </c>
      <c r="H220">
        <v>1007</v>
      </c>
      <c r="I220">
        <v>3.5299999999999998E-2</v>
      </c>
      <c r="J220">
        <v>4.0000000000000001E-3</v>
      </c>
      <c r="K220">
        <v>8.8249999999999993</v>
      </c>
      <c r="L220" t="s">
        <v>798</v>
      </c>
    </row>
    <row r="221" spans="1:12" x14ac:dyDescent="0.15">
      <c r="A221" s="30" t="s">
        <v>794</v>
      </c>
      <c r="B221" t="s">
        <v>799</v>
      </c>
      <c r="C221">
        <v>2.1857000000000001E-3</v>
      </c>
      <c r="D221">
        <v>1</v>
      </c>
      <c r="E221">
        <v>3</v>
      </c>
      <c r="F221">
        <v>85</v>
      </c>
      <c r="G221">
        <v>4</v>
      </c>
      <c r="H221">
        <v>1007</v>
      </c>
      <c r="I221">
        <v>3.5299999999999998E-2</v>
      </c>
      <c r="J221">
        <v>4.0000000000000001E-3</v>
      </c>
      <c r="K221">
        <v>8.8249999999999993</v>
      </c>
      <c r="L221" t="s">
        <v>800</v>
      </c>
    </row>
    <row r="222" spans="1:12" x14ac:dyDescent="0.15">
      <c r="A222" s="30" t="s">
        <v>794</v>
      </c>
      <c r="B222" t="s">
        <v>801</v>
      </c>
      <c r="C222">
        <v>2.1857000000000001E-3</v>
      </c>
      <c r="D222">
        <v>1</v>
      </c>
      <c r="E222">
        <v>3</v>
      </c>
      <c r="F222">
        <v>85</v>
      </c>
      <c r="G222">
        <v>4</v>
      </c>
      <c r="H222">
        <v>1007</v>
      </c>
      <c r="I222">
        <v>3.5299999999999998E-2</v>
      </c>
      <c r="J222">
        <v>4.0000000000000001E-3</v>
      </c>
      <c r="K222">
        <v>8.8249999999999993</v>
      </c>
      <c r="L222" t="s">
        <v>802</v>
      </c>
    </row>
    <row r="223" spans="1:12" x14ac:dyDescent="0.15">
      <c r="A223" s="30" t="s">
        <v>794</v>
      </c>
      <c r="B223" t="s">
        <v>803</v>
      </c>
      <c r="C223">
        <v>2.1857000000000001E-3</v>
      </c>
      <c r="D223">
        <v>1</v>
      </c>
      <c r="E223">
        <v>3</v>
      </c>
      <c r="F223">
        <v>85</v>
      </c>
      <c r="G223">
        <v>4</v>
      </c>
      <c r="H223">
        <v>1007</v>
      </c>
      <c r="I223">
        <v>3.5299999999999998E-2</v>
      </c>
      <c r="J223">
        <v>4.0000000000000001E-3</v>
      </c>
      <c r="K223">
        <v>8.8249999999999993</v>
      </c>
      <c r="L223" t="s">
        <v>804</v>
      </c>
    </row>
    <row r="224" spans="1:12" x14ac:dyDescent="0.15">
      <c r="A224" s="30" t="s">
        <v>794</v>
      </c>
      <c r="B224" t="s">
        <v>805</v>
      </c>
      <c r="C224">
        <v>2.1857000000000001E-3</v>
      </c>
      <c r="D224">
        <v>1</v>
      </c>
      <c r="E224">
        <v>3</v>
      </c>
      <c r="F224">
        <v>85</v>
      </c>
      <c r="G224">
        <v>4</v>
      </c>
      <c r="H224">
        <v>1007</v>
      </c>
      <c r="I224">
        <v>3.5299999999999998E-2</v>
      </c>
      <c r="J224">
        <v>4.0000000000000001E-3</v>
      </c>
      <c r="K224">
        <v>8.8249999999999993</v>
      </c>
      <c r="L224" t="s">
        <v>806</v>
      </c>
    </row>
    <row r="225" spans="1:12" x14ac:dyDescent="0.15">
      <c r="A225" s="30" t="s">
        <v>794</v>
      </c>
      <c r="B225" t="s">
        <v>807</v>
      </c>
      <c r="C225">
        <v>2.5498600000000001E-3</v>
      </c>
      <c r="D225">
        <v>1</v>
      </c>
      <c r="E225">
        <v>4</v>
      </c>
      <c r="F225">
        <v>85</v>
      </c>
      <c r="G225">
        <v>8</v>
      </c>
      <c r="H225">
        <v>1007</v>
      </c>
      <c r="I225">
        <v>4.7100000000000003E-2</v>
      </c>
      <c r="J225">
        <v>7.9000000000000008E-3</v>
      </c>
      <c r="K225">
        <v>5.9619999999999997</v>
      </c>
      <c r="L225" t="s">
        <v>808</v>
      </c>
    </row>
    <row r="226" spans="1:12" x14ac:dyDescent="0.15">
      <c r="A226" s="30" t="s">
        <v>794</v>
      </c>
      <c r="B226" t="s">
        <v>809</v>
      </c>
      <c r="C226">
        <v>4.1497799999999996E-3</v>
      </c>
      <c r="D226">
        <v>0.49797340000000001</v>
      </c>
      <c r="E226">
        <v>5</v>
      </c>
      <c r="F226">
        <v>85</v>
      </c>
      <c r="G226">
        <v>14</v>
      </c>
      <c r="H226">
        <v>1007</v>
      </c>
      <c r="I226">
        <v>5.8799999999999998E-2</v>
      </c>
      <c r="J226">
        <v>1.3899999999999999E-2</v>
      </c>
      <c r="K226">
        <v>4.2300000000000004</v>
      </c>
      <c r="L226" t="s">
        <v>810</v>
      </c>
    </row>
    <row r="227" spans="1:12" x14ac:dyDescent="0.15">
      <c r="A227" s="30" t="s">
        <v>794</v>
      </c>
      <c r="B227" t="s">
        <v>811</v>
      </c>
      <c r="C227">
        <v>5.13073E-3</v>
      </c>
      <c r="D227">
        <v>1</v>
      </c>
      <c r="E227">
        <v>3</v>
      </c>
      <c r="F227">
        <v>85</v>
      </c>
      <c r="G227">
        <v>5</v>
      </c>
      <c r="H227">
        <v>1007</v>
      </c>
      <c r="I227">
        <v>3.5299999999999998E-2</v>
      </c>
      <c r="J227">
        <v>5.0000000000000001E-3</v>
      </c>
      <c r="K227">
        <v>7.06</v>
      </c>
      <c r="L227" t="s">
        <v>812</v>
      </c>
    </row>
    <row r="228" spans="1:12" x14ac:dyDescent="0.15">
      <c r="A228" s="30" t="s">
        <v>794</v>
      </c>
      <c r="B228" t="s">
        <v>792</v>
      </c>
      <c r="C228">
        <v>5.13073E-3</v>
      </c>
      <c r="D228">
        <v>0.61568771</v>
      </c>
      <c r="E228">
        <v>3</v>
      </c>
      <c r="F228">
        <v>85</v>
      </c>
      <c r="G228">
        <v>5</v>
      </c>
      <c r="H228">
        <v>1007</v>
      </c>
      <c r="I228">
        <v>3.5299999999999998E-2</v>
      </c>
      <c r="J228">
        <v>5.0000000000000001E-3</v>
      </c>
      <c r="K228">
        <v>7.06</v>
      </c>
      <c r="L228" t="s">
        <v>793</v>
      </c>
    </row>
    <row r="229" spans="1:12" x14ac:dyDescent="0.15">
      <c r="A229" s="30" t="s">
        <v>794</v>
      </c>
      <c r="B229" t="s">
        <v>813</v>
      </c>
      <c r="C229">
        <v>5.13073E-3</v>
      </c>
      <c r="D229">
        <v>1</v>
      </c>
      <c r="E229">
        <v>3</v>
      </c>
      <c r="F229">
        <v>85</v>
      </c>
      <c r="G229">
        <v>5</v>
      </c>
      <c r="H229">
        <v>1007</v>
      </c>
      <c r="I229">
        <v>3.5299999999999998E-2</v>
      </c>
      <c r="J229">
        <v>5.0000000000000001E-3</v>
      </c>
      <c r="K229">
        <v>7.06</v>
      </c>
      <c r="L229" t="s">
        <v>814</v>
      </c>
    </row>
    <row r="230" spans="1:12" x14ac:dyDescent="0.15">
      <c r="A230" s="30" t="s">
        <v>794</v>
      </c>
      <c r="B230" t="s">
        <v>815</v>
      </c>
      <c r="C230">
        <v>6.7020600000000001E-3</v>
      </c>
      <c r="D230">
        <v>0.80424673000000002</v>
      </c>
      <c r="E230">
        <v>4</v>
      </c>
      <c r="F230">
        <v>85</v>
      </c>
      <c r="G230">
        <v>10</v>
      </c>
      <c r="H230">
        <v>1007</v>
      </c>
      <c r="I230">
        <v>4.7100000000000003E-2</v>
      </c>
      <c r="J230">
        <v>9.9000000000000008E-3</v>
      </c>
      <c r="K230">
        <v>4.758</v>
      </c>
      <c r="L230" t="s">
        <v>816</v>
      </c>
    </row>
    <row r="231" spans="1:12" x14ac:dyDescent="0.15">
      <c r="A231" s="30" t="s">
        <v>794</v>
      </c>
      <c r="B231" t="s">
        <v>817</v>
      </c>
      <c r="C231">
        <v>7.04808E-3</v>
      </c>
      <c r="D231">
        <v>1</v>
      </c>
      <c r="E231">
        <v>2</v>
      </c>
      <c r="F231">
        <v>85</v>
      </c>
      <c r="G231">
        <v>2</v>
      </c>
      <c r="H231">
        <v>1007</v>
      </c>
      <c r="I231">
        <v>2.35E-2</v>
      </c>
      <c r="J231">
        <v>2E-3</v>
      </c>
      <c r="K231">
        <v>11.75</v>
      </c>
      <c r="L231" t="s">
        <v>818</v>
      </c>
    </row>
    <row r="232" spans="1:12" x14ac:dyDescent="0.15">
      <c r="A232" s="30" t="s">
        <v>794</v>
      </c>
      <c r="B232" t="s">
        <v>819</v>
      </c>
      <c r="C232">
        <v>7.04808E-3</v>
      </c>
      <c r="D232">
        <v>1</v>
      </c>
      <c r="E232">
        <v>2</v>
      </c>
      <c r="F232">
        <v>85</v>
      </c>
      <c r="G232">
        <v>2</v>
      </c>
      <c r="H232">
        <v>1007</v>
      </c>
      <c r="I232">
        <v>2.35E-2</v>
      </c>
      <c r="J232">
        <v>2E-3</v>
      </c>
      <c r="K232">
        <v>11.75</v>
      </c>
      <c r="L232" t="s">
        <v>820</v>
      </c>
    </row>
    <row r="233" spans="1:12" x14ac:dyDescent="0.15">
      <c r="A233" s="30" t="s">
        <v>794</v>
      </c>
      <c r="B233" t="s">
        <v>821</v>
      </c>
      <c r="C233">
        <v>7.04808E-3</v>
      </c>
      <c r="D233">
        <v>1</v>
      </c>
      <c r="E233">
        <v>2</v>
      </c>
      <c r="F233">
        <v>85</v>
      </c>
      <c r="G233">
        <v>2</v>
      </c>
      <c r="H233">
        <v>1007</v>
      </c>
      <c r="I233">
        <v>2.35E-2</v>
      </c>
      <c r="J233">
        <v>2E-3</v>
      </c>
      <c r="K233">
        <v>11.75</v>
      </c>
      <c r="L233" t="s">
        <v>822</v>
      </c>
    </row>
    <row r="234" spans="1:12" x14ac:dyDescent="0.15">
      <c r="A234" s="30" t="s">
        <v>794</v>
      </c>
      <c r="B234" t="s">
        <v>823</v>
      </c>
      <c r="C234">
        <v>7.04808E-3</v>
      </c>
      <c r="D234">
        <v>1</v>
      </c>
      <c r="E234">
        <v>2</v>
      </c>
      <c r="F234">
        <v>85</v>
      </c>
      <c r="G234">
        <v>2</v>
      </c>
      <c r="H234">
        <v>1007</v>
      </c>
      <c r="I234">
        <v>2.35E-2</v>
      </c>
      <c r="J234">
        <v>2E-3</v>
      </c>
      <c r="K234">
        <v>11.75</v>
      </c>
      <c r="L234" t="s">
        <v>824</v>
      </c>
    </row>
    <row r="235" spans="1:12" x14ac:dyDescent="0.15">
      <c r="A235" s="30" t="s">
        <v>794</v>
      </c>
      <c r="B235" t="s">
        <v>825</v>
      </c>
      <c r="C235">
        <v>7.04808E-3</v>
      </c>
      <c r="D235">
        <v>1</v>
      </c>
      <c r="E235">
        <v>2</v>
      </c>
      <c r="F235">
        <v>85</v>
      </c>
      <c r="G235">
        <v>2</v>
      </c>
      <c r="H235">
        <v>1007</v>
      </c>
      <c r="I235">
        <v>2.35E-2</v>
      </c>
      <c r="J235">
        <v>2E-3</v>
      </c>
      <c r="K235">
        <v>11.75</v>
      </c>
      <c r="L235" t="s">
        <v>826</v>
      </c>
    </row>
    <row r="236" spans="1:12" x14ac:dyDescent="0.15">
      <c r="A236" s="30" t="s">
        <v>794</v>
      </c>
      <c r="B236" t="s">
        <v>827</v>
      </c>
      <c r="C236">
        <v>7.04808E-3</v>
      </c>
      <c r="D236">
        <v>1</v>
      </c>
      <c r="E236">
        <v>2</v>
      </c>
      <c r="F236">
        <v>85</v>
      </c>
      <c r="G236">
        <v>2</v>
      </c>
      <c r="H236">
        <v>1007</v>
      </c>
      <c r="I236">
        <v>2.35E-2</v>
      </c>
      <c r="J236">
        <v>2E-3</v>
      </c>
      <c r="K236">
        <v>11.75</v>
      </c>
      <c r="L236" t="s">
        <v>828</v>
      </c>
    </row>
    <row r="237" spans="1:12" x14ac:dyDescent="0.15">
      <c r="A237" s="30" t="s">
        <v>794</v>
      </c>
      <c r="B237" t="s">
        <v>829</v>
      </c>
      <c r="C237">
        <v>7.04808E-3</v>
      </c>
      <c r="D237">
        <v>1</v>
      </c>
      <c r="E237">
        <v>2</v>
      </c>
      <c r="F237">
        <v>85</v>
      </c>
      <c r="G237">
        <v>2</v>
      </c>
      <c r="H237">
        <v>1007</v>
      </c>
      <c r="I237">
        <v>2.35E-2</v>
      </c>
      <c r="J237">
        <v>2E-3</v>
      </c>
      <c r="K237">
        <v>11.75</v>
      </c>
      <c r="L237" t="s">
        <v>830</v>
      </c>
    </row>
    <row r="238" spans="1:12" x14ac:dyDescent="0.15">
      <c r="A238" s="30" t="s">
        <v>794</v>
      </c>
      <c r="B238" t="s">
        <v>831</v>
      </c>
      <c r="C238">
        <v>7.04808E-3</v>
      </c>
      <c r="D238">
        <v>1</v>
      </c>
      <c r="E238">
        <v>2</v>
      </c>
      <c r="F238">
        <v>85</v>
      </c>
      <c r="G238">
        <v>2</v>
      </c>
      <c r="H238">
        <v>1007</v>
      </c>
      <c r="I238">
        <v>2.35E-2</v>
      </c>
      <c r="J238">
        <v>2E-3</v>
      </c>
      <c r="K238">
        <v>11.75</v>
      </c>
      <c r="L238" t="s">
        <v>832</v>
      </c>
    </row>
    <row r="239" spans="1:12" x14ac:dyDescent="0.15">
      <c r="A239" s="30" t="s">
        <v>794</v>
      </c>
      <c r="B239" t="s">
        <v>833</v>
      </c>
      <c r="C239">
        <v>7.04808E-3</v>
      </c>
      <c r="D239">
        <v>1</v>
      </c>
      <c r="E239">
        <v>2</v>
      </c>
      <c r="F239">
        <v>85</v>
      </c>
      <c r="G239">
        <v>2</v>
      </c>
      <c r="H239">
        <v>1007</v>
      </c>
      <c r="I239">
        <v>2.35E-2</v>
      </c>
      <c r="J239">
        <v>2E-3</v>
      </c>
      <c r="K239">
        <v>11.75</v>
      </c>
      <c r="L239" t="s">
        <v>834</v>
      </c>
    </row>
    <row r="240" spans="1:12" x14ac:dyDescent="0.15">
      <c r="A240" s="33" t="s">
        <v>794</v>
      </c>
      <c r="B240" s="18" t="s">
        <v>835</v>
      </c>
      <c r="C240" s="18">
        <v>9.6374300000000006E-3</v>
      </c>
      <c r="D240" s="18">
        <v>1</v>
      </c>
      <c r="E240" s="18">
        <v>3</v>
      </c>
      <c r="F240" s="18">
        <v>85</v>
      </c>
      <c r="G240" s="18">
        <v>6</v>
      </c>
      <c r="H240" s="18">
        <v>1007</v>
      </c>
      <c r="I240" s="18">
        <v>3.5299999999999998E-2</v>
      </c>
      <c r="J240" s="18">
        <v>6.0000000000000001E-3</v>
      </c>
      <c r="K240" s="18">
        <v>5.883</v>
      </c>
      <c r="L240" s="18" t="s">
        <v>836</v>
      </c>
    </row>
    <row r="241" spans="1:12" x14ac:dyDescent="0.15">
      <c r="A241" s="83" t="s">
        <v>1783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</row>
  </sheetData>
  <mergeCells count="2">
    <mergeCell ref="A1:L1"/>
    <mergeCell ref="A241:L2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="110" zoomScaleNormal="110" workbookViewId="0">
      <selection activeCell="I7" sqref="I7"/>
    </sheetView>
  </sheetViews>
  <sheetFormatPr baseColWidth="10" defaultColWidth="8.83203125" defaultRowHeight="13" x14ac:dyDescent="0.15"/>
  <cols>
    <col min="1" max="1" width="11"/>
    <col min="2" max="2" width="11.6640625"/>
    <col min="3" max="3" width="9.33203125"/>
    <col min="4" max="4" width="9.1640625"/>
    <col min="5" max="5" width="11.6640625"/>
    <col min="6" max="6" width="9.1640625"/>
    <col min="7" max="7" width="9.33203125"/>
    <col min="8" max="8" width="11.5"/>
    <col min="9" max="9" width="9.33203125"/>
    <col min="10" max="10" width="10"/>
    <col min="11" max="1025" width="11.1640625"/>
  </cols>
  <sheetData>
    <row r="1" spans="1:11" x14ac:dyDescent="0.15">
      <c r="A1" s="82" t="s">
        <v>1830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8" customFormat="1" ht="28" x14ac:dyDescent="0.15">
      <c r="A2" s="2" t="s">
        <v>22</v>
      </c>
      <c r="B2" s="2" t="s">
        <v>23</v>
      </c>
      <c r="C2" s="6" t="s">
        <v>24</v>
      </c>
      <c r="D2" s="2" t="s">
        <v>25</v>
      </c>
      <c r="E2" s="6" t="s">
        <v>26</v>
      </c>
      <c r="F2" s="2" t="s">
        <v>25</v>
      </c>
      <c r="G2" s="7" t="s">
        <v>1890</v>
      </c>
      <c r="H2" s="2" t="s">
        <v>27</v>
      </c>
      <c r="I2" s="2" t="s">
        <v>25</v>
      </c>
      <c r="J2" s="2" t="s">
        <v>1890</v>
      </c>
    </row>
    <row r="3" spans="1:11" x14ac:dyDescent="0.1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5"/>
    </row>
    <row r="4" spans="1:11" x14ac:dyDescent="0.15">
      <c r="A4" s="11"/>
      <c r="B4" s="65" t="s">
        <v>29</v>
      </c>
      <c r="C4" s="12">
        <v>425</v>
      </c>
      <c r="D4" s="65">
        <v>0.11</v>
      </c>
      <c r="E4" s="12">
        <v>47</v>
      </c>
      <c r="F4" s="65">
        <v>0.2</v>
      </c>
      <c r="G4" s="15">
        <v>3.1999999999999999E-5</v>
      </c>
      <c r="H4" s="65">
        <v>2</v>
      </c>
      <c r="I4" s="65">
        <v>0.01</v>
      </c>
      <c r="J4" s="75">
        <v>1</v>
      </c>
      <c r="K4" s="75"/>
    </row>
    <row r="5" spans="1:11" x14ac:dyDescent="0.15">
      <c r="A5" s="11"/>
      <c r="B5" s="4" t="s">
        <v>30</v>
      </c>
      <c r="C5" s="12">
        <v>195</v>
      </c>
      <c r="D5" s="4">
        <v>0.05</v>
      </c>
      <c r="E5" s="12">
        <v>22</v>
      </c>
      <c r="F5" s="4">
        <v>0.09</v>
      </c>
      <c r="G5" s="13">
        <v>3.8E-3</v>
      </c>
      <c r="H5" s="4">
        <v>0</v>
      </c>
      <c r="I5" s="4">
        <v>0</v>
      </c>
      <c r="J5" s="75">
        <v>1</v>
      </c>
    </row>
    <row r="6" spans="1:11" x14ac:dyDescent="0.15">
      <c r="A6" s="11"/>
      <c r="B6" s="4" t="s">
        <v>31</v>
      </c>
      <c r="C6" s="12">
        <v>1248</v>
      </c>
      <c r="D6" s="4">
        <v>0.33</v>
      </c>
      <c r="E6" s="12">
        <v>63</v>
      </c>
      <c r="F6" s="4">
        <v>0.27</v>
      </c>
      <c r="G6" s="13">
        <v>0.97</v>
      </c>
      <c r="H6" s="4">
        <v>77</v>
      </c>
      <c r="I6" s="4">
        <v>0.32</v>
      </c>
      <c r="J6" s="11">
        <v>0.51</v>
      </c>
    </row>
    <row r="7" spans="1:11" x14ac:dyDescent="0.15">
      <c r="A7" s="11"/>
      <c r="B7" s="4" t="s">
        <v>32</v>
      </c>
      <c r="C7" s="12">
        <v>447</v>
      </c>
      <c r="D7" s="13">
        <v>0.12</v>
      </c>
      <c r="E7" s="4">
        <v>38</v>
      </c>
      <c r="F7" s="4">
        <v>0.16</v>
      </c>
      <c r="G7" s="4">
        <v>1.9E-2</v>
      </c>
      <c r="H7" s="12">
        <v>8</v>
      </c>
      <c r="I7" s="4">
        <v>0.03</v>
      </c>
      <c r="J7" s="75">
        <v>1</v>
      </c>
    </row>
    <row r="8" spans="1:11" x14ac:dyDescent="0.15">
      <c r="A8" s="11"/>
      <c r="B8" s="4" t="s">
        <v>33</v>
      </c>
      <c r="C8" s="12">
        <v>634</v>
      </c>
      <c r="D8" s="13">
        <v>0.17</v>
      </c>
      <c r="E8" s="4">
        <v>41</v>
      </c>
      <c r="F8" s="4">
        <v>0.17</v>
      </c>
      <c r="G8" s="4">
        <v>0.38</v>
      </c>
      <c r="H8" s="12">
        <v>29</v>
      </c>
      <c r="I8" s="4">
        <v>0.12</v>
      </c>
      <c r="J8" s="11">
        <v>0.97</v>
      </c>
    </row>
    <row r="9" spans="1:11" x14ac:dyDescent="0.15">
      <c r="A9" s="11"/>
      <c r="B9" s="4" t="s">
        <v>34</v>
      </c>
      <c r="C9" s="12">
        <v>250</v>
      </c>
      <c r="D9" s="4">
        <v>7.0000000000000007E-2</v>
      </c>
      <c r="E9" s="12">
        <v>15</v>
      </c>
      <c r="F9" s="4">
        <v>0.06</v>
      </c>
      <c r="G9" s="13">
        <v>0.59</v>
      </c>
      <c r="H9" s="4">
        <v>33</v>
      </c>
      <c r="I9" s="4">
        <v>0.14000000000000001</v>
      </c>
      <c r="J9" s="14">
        <v>8.8999999999999995E-5</v>
      </c>
    </row>
    <row r="10" spans="1:11" x14ac:dyDescent="0.15">
      <c r="A10" s="11"/>
      <c r="B10" s="4" t="s">
        <v>35</v>
      </c>
      <c r="C10" s="12">
        <v>611</v>
      </c>
      <c r="D10" s="4">
        <v>0.16</v>
      </c>
      <c r="E10" s="12">
        <v>11</v>
      </c>
      <c r="F10" s="4">
        <v>0.05</v>
      </c>
      <c r="G10" s="15">
        <v>6.3000000000000002E-9</v>
      </c>
      <c r="H10" s="4">
        <v>91</v>
      </c>
      <c r="I10" s="4">
        <v>0.38</v>
      </c>
      <c r="J10" s="14">
        <v>2.4E-16</v>
      </c>
    </row>
    <row r="11" spans="1:11" x14ac:dyDescent="0.15">
      <c r="A11" s="5"/>
      <c r="B11" s="5" t="s">
        <v>36</v>
      </c>
      <c r="C11" s="16">
        <f>SUM(C4:C10)</f>
        <v>3810</v>
      </c>
      <c r="D11" s="5"/>
      <c r="E11" s="16">
        <f>SUM(E4:E10)</f>
        <v>237</v>
      </c>
      <c r="F11" s="5"/>
      <c r="G11" s="17"/>
      <c r="H11" s="5">
        <f>SUM(H4:H10)</f>
        <v>240</v>
      </c>
      <c r="I11" s="5"/>
      <c r="J11" s="5"/>
    </row>
    <row r="13" spans="1:11" x14ac:dyDescent="0.15">
      <c r="A13" s="86" t="s">
        <v>37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1" x14ac:dyDescent="0.15">
      <c r="A14" s="9"/>
      <c r="B14" s="3" t="s">
        <v>29</v>
      </c>
      <c r="C14" s="10">
        <v>498</v>
      </c>
      <c r="D14" s="3">
        <v>0.11</v>
      </c>
      <c r="E14" s="10">
        <v>7</v>
      </c>
      <c r="F14" s="3">
        <v>7.0000000000000007E-2</v>
      </c>
      <c r="G14" s="3">
        <v>0.84</v>
      </c>
      <c r="H14" s="10">
        <v>7</v>
      </c>
      <c r="I14" s="3">
        <f t="shared" ref="I14:I20" si="0">ROUND(H14/$H$21, 2)</f>
        <v>7.0000000000000007E-2</v>
      </c>
      <c r="J14" s="9">
        <v>0.88</v>
      </c>
    </row>
    <row r="15" spans="1:11" x14ac:dyDescent="0.15">
      <c r="A15" s="11"/>
      <c r="B15" s="4" t="s">
        <v>30</v>
      </c>
      <c r="C15" s="12">
        <v>234</v>
      </c>
      <c r="D15" s="4">
        <v>0.05</v>
      </c>
      <c r="E15" s="12">
        <v>6</v>
      </c>
      <c r="F15" s="4">
        <v>0.06</v>
      </c>
      <c r="G15" s="4">
        <v>0.38</v>
      </c>
      <c r="H15" s="12">
        <v>3</v>
      </c>
      <c r="I15" s="4">
        <f t="shared" si="0"/>
        <v>0.03</v>
      </c>
      <c r="J15" s="11">
        <v>0.79</v>
      </c>
    </row>
    <row r="16" spans="1:11" x14ac:dyDescent="0.15">
      <c r="A16" s="11"/>
      <c r="B16" s="4" t="s">
        <v>31</v>
      </c>
      <c r="C16" s="12">
        <v>1432</v>
      </c>
      <c r="D16" s="4">
        <v>0.33</v>
      </c>
      <c r="E16" s="12">
        <v>29</v>
      </c>
      <c r="F16" s="4">
        <v>0.31</v>
      </c>
      <c r="G16" s="4">
        <v>0.57999999999999996</v>
      </c>
      <c r="H16" s="12">
        <v>26</v>
      </c>
      <c r="I16" s="4">
        <f t="shared" si="0"/>
        <v>0.26</v>
      </c>
      <c r="J16" s="11">
        <v>0.9</v>
      </c>
    </row>
    <row r="17" spans="1:10" x14ac:dyDescent="0.15">
      <c r="A17" s="11"/>
      <c r="B17" s="4" t="s">
        <v>32</v>
      </c>
      <c r="C17" s="12">
        <v>496</v>
      </c>
      <c r="D17" s="4">
        <v>0.11</v>
      </c>
      <c r="E17" s="12">
        <v>10</v>
      </c>
      <c r="F17" s="4">
        <v>0.11</v>
      </c>
      <c r="G17" s="4">
        <v>0.46</v>
      </c>
      <c r="H17" s="12">
        <v>26</v>
      </c>
      <c r="I17" s="4">
        <f t="shared" si="0"/>
        <v>0.26</v>
      </c>
      <c r="J17" s="14">
        <v>4.5000000000000003E-5</v>
      </c>
    </row>
    <row r="18" spans="1:10" x14ac:dyDescent="0.15">
      <c r="A18" s="11"/>
      <c r="B18" s="4" t="s">
        <v>33</v>
      </c>
      <c r="C18" s="12">
        <v>724</v>
      </c>
      <c r="D18" s="13">
        <v>0.16</v>
      </c>
      <c r="E18" s="4">
        <v>17</v>
      </c>
      <c r="F18" s="4">
        <v>0.18</v>
      </c>
      <c r="G18" s="4">
        <v>0.38</v>
      </c>
      <c r="H18" s="12">
        <v>13</v>
      </c>
      <c r="I18" s="4">
        <f t="shared" si="0"/>
        <v>0.13</v>
      </c>
      <c r="J18" s="11">
        <v>0.79</v>
      </c>
    </row>
    <row r="19" spans="1:10" x14ac:dyDescent="0.15">
      <c r="A19" s="11"/>
      <c r="B19" s="4" t="s">
        <v>34</v>
      </c>
      <c r="C19" s="12">
        <v>297</v>
      </c>
      <c r="D19" s="4">
        <v>7.0000000000000007E-2</v>
      </c>
      <c r="E19" s="12">
        <v>9</v>
      </c>
      <c r="F19" s="4">
        <v>0.1</v>
      </c>
      <c r="G19" s="4">
        <v>0.19</v>
      </c>
      <c r="H19" s="12">
        <v>7</v>
      </c>
      <c r="I19" s="4">
        <f t="shared" si="0"/>
        <v>7.0000000000000007E-2</v>
      </c>
      <c r="J19" s="11">
        <v>0.53</v>
      </c>
    </row>
    <row r="20" spans="1:10" x14ac:dyDescent="0.15">
      <c r="A20" s="11"/>
      <c r="B20" s="4" t="s">
        <v>35</v>
      </c>
      <c r="C20" s="12">
        <v>707</v>
      </c>
      <c r="D20" s="4">
        <v>0.16</v>
      </c>
      <c r="E20" s="12">
        <v>16</v>
      </c>
      <c r="F20" s="4">
        <v>0.17</v>
      </c>
      <c r="G20" s="4">
        <v>0.45</v>
      </c>
      <c r="H20" s="12">
        <v>18</v>
      </c>
      <c r="I20" s="4">
        <f t="shared" si="0"/>
        <v>0.18</v>
      </c>
      <c r="J20" s="11">
        <v>0.35</v>
      </c>
    </row>
    <row r="21" spans="1:10" x14ac:dyDescent="0.15">
      <c r="A21" s="18"/>
      <c r="B21" s="5" t="s">
        <v>36</v>
      </c>
      <c r="C21" s="16">
        <v>4388</v>
      </c>
      <c r="D21" s="18"/>
      <c r="E21" s="16">
        <v>94</v>
      </c>
      <c r="F21" s="18"/>
      <c r="G21" s="18"/>
      <c r="H21" s="16">
        <v>100</v>
      </c>
      <c r="I21" s="18"/>
      <c r="J21" s="18"/>
    </row>
    <row r="22" spans="1:10" x14ac:dyDescent="0.15">
      <c r="A22" t="s">
        <v>2006</v>
      </c>
    </row>
  </sheetData>
  <mergeCells count="3">
    <mergeCell ref="A1:J1"/>
    <mergeCell ref="A3:J3"/>
    <mergeCell ref="A13:J1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04EF-77E3-4B41-8875-275F00E7057C}">
  <dimension ref="A1:M207"/>
  <sheetViews>
    <sheetView workbookViewId="0">
      <selection activeCell="A11" sqref="A11:XFD11"/>
    </sheetView>
  </sheetViews>
  <sheetFormatPr baseColWidth="10" defaultRowHeight="13" x14ac:dyDescent="0.15"/>
  <cols>
    <col min="1" max="1" width="12.33203125" bestFit="1" customWidth="1"/>
    <col min="6" max="7" width="12.5" customWidth="1"/>
    <col min="10" max="10" width="11.83203125" customWidth="1"/>
    <col min="11" max="11" width="12" bestFit="1" customWidth="1"/>
    <col min="13" max="13" width="86.6640625" bestFit="1" customWidth="1"/>
  </cols>
  <sheetData>
    <row r="1" spans="1:13" x14ac:dyDescent="0.15">
      <c r="A1" s="76" t="s">
        <v>1831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8" x14ac:dyDescent="0.15">
      <c r="A2" s="32" t="s">
        <v>22</v>
      </c>
      <c r="B2" s="32" t="s">
        <v>837</v>
      </c>
      <c r="C2" s="2" t="s">
        <v>74</v>
      </c>
      <c r="D2" s="2" t="s">
        <v>75</v>
      </c>
      <c r="E2" s="2" t="s">
        <v>76</v>
      </c>
      <c r="F2" s="2" t="s">
        <v>1887</v>
      </c>
      <c r="G2" s="2" t="s">
        <v>1888</v>
      </c>
      <c r="H2" s="2" t="s">
        <v>207</v>
      </c>
      <c r="I2" s="2" t="s">
        <v>208</v>
      </c>
      <c r="J2" s="2" t="s">
        <v>1889</v>
      </c>
      <c r="K2" s="2" t="s">
        <v>209</v>
      </c>
      <c r="L2" s="2" t="s">
        <v>1886</v>
      </c>
      <c r="M2" s="2" t="s">
        <v>82</v>
      </c>
    </row>
    <row r="3" spans="1:13" x14ac:dyDescent="0.15">
      <c r="A3" t="s">
        <v>1161</v>
      </c>
      <c r="B3" t="s">
        <v>310</v>
      </c>
      <c r="C3" t="s">
        <v>838</v>
      </c>
      <c r="D3">
        <v>2.2920000000000001E-5</v>
      </c>
      <c r="E3">
        <v>1.5403190000000001E-2</v>
      </c>
      <c r="F3">
        <v>12</v>
      </c>
      <c r="G3">
        <v>55</v>
      </c>
      <c r="H3">
        <v>55</v>
      </c>
      <c r="I3">
        <v>968</v>
      </c>
      <c r="J3">
        <v>0.21820000000000001</v>
      </c>
      <c r="K3">
        <v>5.6800000000000003E-2</v>
      </c>
      <c r="L3">
        <v>3.8420000000000001</v>
      </c>
      <c r="M3" t="s">
        <v>839</v>
      </c>
    </row>
    <row r="4" spans="1:13" x14ac:dyDescent="0.15">
      <c r="A4" t="s">
        <v>1161</v>
      </c>
      <c r="B4" t="s">
        <v>310</v>
      </c>
      <c r="C4" t="s">
        <v>840</v>
      </c>
      <c r="D4">
        <v>2.6259999999999999E-5</v>
      </c>
      <c r="E4">
        <v>1.7649399999999999E-2</v>
      </c>
      <c r="F4">
        <v>11</v>
      </c>
      <c r="G4">
        <v>55</v>
      </c>
      <c r="H4">
        <v>47</v>
      </c>
      <c r="I4">
        <v>968</v>
      </c>
      <c r="J4">
        <v>0.2</v>
      </c>
      <c r="K4">
        <v>4.8599999999999997E-2</v>
      </c>
      <c r="L4">
        <v>4.1150000000000002</v>
      </c>
      <c r="M4" t="s">
        <v>841</v>
      </c>
    </row>
    <row r="5" spans="1:13" x14ac:dyDescent="0.15">
      <c r="A5" t="s">
        <v>1161</v>
      </c>
      <c r="B5" t="s">
        <v>310</v>
      </c>
      <c r="C5" t="s">
        <v>842</v>
      </c>
      <c r="D5">
        <v>2.7330000000000001E-5</v>
      </c>
      <c r="E5">
        <v>1.8365550000000001E-2</v>
      </c>
      <c r="F5">
        <v>10</v>
      </c>
      <c r="G5">
        <v>55</v>
      </c>
      <c r="H5">
        <v>39</v>
      </c>
      <c r="I5">
        <v>968</v>
      </c>
      <c r="J5">
        <v>0.18179999999999999</v>
      </c>
      <c r="K5">
        <v>4.0300000000000002E-2</v>
      </c>
      <c r="L5">
        <v>4.5110000000000001</v>
      </c>
      <c r="M5" t="s">
        <v>843</v>
      </c>
    </row>
    <row r="6" spans="1:13" x14ac:dyDescent="0.15">
      <c r="A6" t="s">
        <v>1161</v>
      </c>
      <c r="B6" t="s">
        <v>310</v>
      </c>
      <c r="C6" t="s">
        <v>463</v>
      </c>
      <c r="D6">
        <v>4.2849999999999998E-5</v>
      </c>
      <c r="E6">
        <v>2.8793010000000001E-2</v>
      </c>
      <c r="F6">
        <v>18</v>
      </c>
      <c r="G6">
        <v>55</v>
      </c>
      <c r="H6">
        <v>121</v>
      </c>
      <c r="I6">
        <v>968</v>
      </c>
      <c r="J6">
        <v>0.32729999999999998</v>
      </c>
      <c r="K6">
        <v>0.125</v>
      </c>
      <c r="L6">
        <v>2.6179999999999999</v>
      </c>
      <c r="M6" t="s">
        <v>464</v>
      </c>
    </row>
    <row r="7" spans="1:13" x14ac:dyDescent="0.15">
      <c r="A7" t="s">
        <v>1161</v>
      </c>
      <c r="B7" t="s">
        <v>310</v>
      </c>
      <c r="C7" t="s">
        <v>844</v>
      </c>
      <c r="D7">
        <v>4.935E-5</v>
      </c>
      <c r="E7">
        <v>3.316471E-2</v>
      </c>
      <c r="F7">
        <v>11</v>
      </c>
      <c r="G7">
        <v>55</v>
      </c>
      <c r="H7">
        <v>50</v>
      </c>
      <c r="I7">
        <v>968</v>
      </c>
      <c r="J7">
        <v>0.2</v>
      </c>
      <c r="K7">
        <v>5.1700000000000003E-2</v>
      </c>
      <c r="L7">
        <v>3.8679999999999999</v>
      </c>
      <c r="M7" t="s">
        <v>845</v>
      </c>
    </row>
    <row r="8" spans="1:13" x14ac:dyDescent="0.15">
      <c r="A8" t="s">
        <v>1161</v>
      </c>
      <c r="B8" t="s">
        <v>310</v>
      </c>
      <c r="C8" t="s">
        <v>846</v>
      </c>
      <c r="D8">
        <v>5.4150000000000002E-5</v>
      </c>
      <c r="E8">
        <v>3.6385790000000001E-2</v>
      </c>
      <c r="F8">
        <v>6</v>
      </c>
      <c r="G8">
        <v>55</v>
      </c>
      <c r="H8">
        <v>14</v>
      </c>
      <c r="I8">
        <v>968</v>
      </c>
      <c r="J8">
        <v>0.1091</v>
      </c>
      <c r="K8">
        <v>1.4500000000000001E-2</v>
      </c>
      <c r="L8">
        <v>7.524</v>
      </c>
      <c r="M8" t="s">
        <v>847</v>
      </c>
    </row>
    <row r="9" spans="1:13" x14ac:dyDescent="0.15">
      <c r="A9" t="s">
        <v>1161</v>
      </c>
      <c r="B9" t="s">
        <v>310</v>
      </c>
      <c r="C9" t="s">
        <v>848</v>
      </c>
      <c r="D9">
        <v>6.0210000000000001E-5</v>
      </c>
      <c r="E9">
        <v>4.0460169999999997E-2</v>
      </c>
      <c r="F9">
        <v>11</v>
      </c>
      <c r="G9">
        <v>55</v>
      </c>
      <c r="H9">
        <v>51</v>
      </c>
      <c r="I9">
        <v>968</v>
      </c>
      <c r="J9">
        <v>0.2</v>
      </c>
      <c r="K9">
        <v>5.2699999999999997E-2</v>
      </c>
      <c r="L9">
        <v>3.7949999999999999</v>
      </c>
      <c r="M9" t="s">
        <v>849</v>
      </c>
    </row>
    <row r="10" spans="1:13" x14ac:dyDescent="0.15">
      <c r="A10" t="s">
        <v>1161</v>
      </c>
      <c r="B10" t="s">
        <v>310</v>
      </c>
      <c r="C10" t="s">
        <v>439</v>
      </c>
      <c r="D10">
        <v>6.8590000000000006E-5</v>
      </c>
      <c r="E10">
        <v>4.6094290000000003E-2</v>
      </c>
      <c r="F10">
        <v>23</v>
      </c>
      <c r="G10">
        <v>55</v>
      </c>
      <c r="H10">
        <v>188</v>
      </c>
      <c r="I10">
        <v>968</v>
      </c>
      <c r="J10">
        <v>0.41820000000000002</v>
      </c>
      <c r="K10">
        <v>0.19420000000000001</v>
      </c>
      <c r="L10">
        <v>2.153</v>
      </c>
      <c r="M10" t="s">
        <v>440</v>
      </c>
    </row>
    <row r="11" spans="1:13" x14ac:dyDescent="0.15">
      <c r="A11" t="s">
        <v>1161</v>
      </c>
      <c r="B11" t="s">
        <v>310</v>
      </c>
      <c r="C11" t="s">
        <v>427</v>
      </c>
      <c r="D11">
        <v>7.1779999999999994E-5</v>
      </c>
      <c r="E11">
        <v>4.8235029999999998E-2</v>
      </c>
      <c r="F11">
        <v>14</v>
      </c>
      <c r="G11">
        <v>55</v>
      </c>
      <c r="H11">
        <v>81</v>
      </c>
      <c r="I11">
        <v>968</v>
      </c>
      <c r="J11">
        <v>0.2545</v>
      </c>
      <c r="K11">
        <v>8.3699999999999997E-2</v>
      </c>
      <c r="L11">
        <v>3.0409999999999999</v>
      </c>
      <c r="M11" t="s">
        <v>428</v>
      </c>
    </row>
    <row r="12" spans="1:13" x14ac:dyDescent="0.15">
      <c r="A12" t="s">
        <v>1161</v>
      </c>
      <c r="B12" t="s">
        <v>310</v>
      </c>
      <c r="C12" t="s">
        <v>425</v>
      </c>
      <c r="D12">
        <v>7.6210000000000004E-5</v>
      </c>
      <c r="E12">
        <v>5.1214549999999998E-2</v>
      </c>
      <c r="F12">
        <v>15</v>
      </c>
      <c r="G12">
        <v>55</v>
      </c>
      <c r="H12">
        <v>92</v>
      </c>
      <c r="I12">
        <v>968</v>
      </c>
      <c r="J12">
        <v>0.2727</v>
      </c>
      <c r="K12">
        <v>9.5000000000000001E-2</v>
      </c>
      <c r="L12">
        <v>2.871</v>
      </c>
      <c r="M12" t="s">
        <v>426</v>
      </c>
    </row>
    <row r="13" spans="1:13" x14ac:dyDescent="0.15">
      <c r="A13" t="s">
        <v>1161</v>
      </c>
      <c r="B13" t="s">
        <v>310</v>
      </c>
      <c r="C13" t="s">
        <v>850</v>
      </c>
      <c r="D13">
        <v>8.5439999999999995E-5</v>
      </c>
      <c r="E13">
        <v>5.7413390000000002E-2</v>
      </c>
      <c r="F13">
        <v>10</v>
      </c>
      <c r="G13">
        <v>55</v>
      </c>
      <c r="H13">
        <v>44</v>
      </c>
      <c r="I13">
        <v>968</v>
      </c>
      <c r="J13">
        <v>0.18179999999999999</v>
      </c>
      <c r="K13">
        <v>4.5499999999999999E-2</v>
      </c>
      <c r="L13">
        <v>3.996</v>
      </c>
      <c r="M13" t="s">
        <v>851</v>
      </c>
    </row>
    <row r="14" spans="1:13" x14ac:dyDescent="0.15">
      <c r="A14" t="s">
        <v>1161</v>
      </c>
      <c r="B14" t="s">
        <v>310</v>
      </c>
      <c r="C14" t="s">
        <v>461</v>
      </c>
      <c r="D14">
        <v>9.5509999999999999E-5</v>
      </c>
      <c r="E14">
        <v>6.4183249999999997E-2</v>
      </c>
      <c r="F14">
        <v>14</v>
      </c>
      <c r="G14">
        <v>55</v>
      </c>
      <c r="H14">
        <v>83</v>
      </c>
      <c r="I14">
        <v>968</v>
      </c>
      <c r="J14">
        <v>0.2545</v>
      </c>
      <c r="K14">
        <v>8.5699999999999998E-2</v>
      </c>
      <c r="L14">
        <v>2.97</v>
      </c>
      <c r="M14" t="s">
        <v>462</v>
      </c>
    </row>
    <row r="15" spans="1:13" x14ac:dyDescent="0.15">
      <c r="A15" t="s">
        <v>1161</v>
      </c>
      <c r="B15" t="s">
        <v>310</v>
      </c>
      <c r="C15" t="s">
        <v>852</v>
      </c>
      <c r="D15">
        <v>1.0027E-4</v>
      </c>
      <c r="E15">
        <v>6.7379590000000003E-2</v>
      </c>
      <c r="F15">
        <v>5</v>
      </c>
      <c r="G15">
        <v>55</v>
      </c>
      <c r="H15">
        <v>10</v>
      </c>
      <c r="I15">
        <v>968</v>
      </c>
      <c r="J15">
        <v>9.0899999999999995E-2</v>
      </c>
      <c r="K15">
        <v>1.03E-2</v>
      </c>
      <c r="L15">
        <v>8.8249999999999993</v>
      </c>
      <c r="M15" t="s">
        <v>853</v>
      </c>
    </row>
    <row r="16" spans="1:13" x14ac:dyDescent="0.15">
      <c r="A16" t="s">
        <v>1161</v>
      </c>
      <c r="B16" t="s">
        <v>310</v>
      </c>
      <c r="C16" t="s">
        <v>854</v>
      </c>
      <c r="D16">
        <v>1.1019E-4</v>
      </c>
      <c r="E16">
        <v>7.4044810000000003E-2</v>
      </c>
      <c r="F16">
        <v>8</v>
      </c>
      <c r="G16">
        <v>55</v>
      </c>
      <c r="H16">
        <v>29</v>
      </c>
      <c r="I16">
        <v>968</v>
      </c>
      <c r="J16">
        <v>0.14549999999999999</v>
      </c>
      <c r="K16">
        <v>0.03</v>
      </c>
      <c r="L16">
        <v>4.8499999999999996</v>
      </c>
      <c r="M16" t="s">
        <v>855</v>
      </c>
    </row>
    <row r="17" spans="1:13" x14ac:dyDescent="0.15">
      <c r="A17" t="s">
        <v>1161</v>
      </c>
      <c r="B17" t="s">
        <v>310</v>
      </c>
      <c r="C17" t="s">
        <v>467</v>
      </c>
      <c r="D17">
        <v>1.1569999999999999E-4</v>
      </c>
      <c r="E17">
        <v>7.7747659999999996E-2</v>
      </c>
      <c r="F17">
        <v>12</v>
      </c>
      <c r="G17">
        <v>55</v>
      </c>
      <c r="H17">
        <v>64</v>
      </c>
      <c r="I17">
        <v>968</v>
      </c>
      <c r="J17">
        <v>0.21820000000000001</v>
      </c>
      <c r="K17">
        <v>6.6100000000000006E-2</v>
      </c>
      <c r="L17">
        <v>3.3010000000000002</v>
      </c>
      <c r="M17" t="s">
        <v>468</v>
      </c>
    </row>
    <row r="18" spans="1:13" x14ac:dyDescent="0.15">
      <c r="A18" t="s">
        <v>1161</v>
      </c>
      <c r="B18" t="s">
        <v>310</v>
      </c>
      <c r="C18" t="s">
        <v>856</v>
      </c>
      <c r="D18">
        <v>1.161E-4</v>
      </c>
      <c r="E18">
        <v>7.8016009999999997E-2</v>
      </c>
      <c r="F18">
        <v>13</v>
      </c>
      <c r="G18">
        <v>55</v>
      </c>
      <c r="H18">
        <v>74</v>
      </c>
      <c r="I18">
        <v>968</v>
      </c>
      <c r="J18">
        <v>0.2364</v>
      </c>
      <c r="K18">
        <v>7.6399999999999996E-2</v>
      </c>
      <c r="L18">
        <v>3.0939999999999999</v>
      </c>
      <c r="M18" t="s">
        <v>857</v>
      </c>
    </row>
    <row r="19" spans="1:13" x14ac:dyDescent="0.15">
      <c r="A19" t="s">
        <v>1161</v>
      </c>
      <c r="B19" t="s">
        <v>310</v>
      </c>
      <c r="C19" t="s">
        <v>858</v>
      </c>
      <c r="D19">
        <v>1.161E-4</v>
      </c>
      <c r="E19">
        <v>7.8016009999999997E-2</v>
      </c>
      <c r="F19">
        <v>13</v>
      </c>
      <c r="G19">
        <v>55</v>
      </c>
      <c r="H19">
        <v>74</v>
      </c>
      <c r="I19">
        <v>968</v>
      </c>
      <c r="J19">
        <v>0.2364</v>
      </c>
      <c r="K19">
        <v>7.6399999999999996E-2</v>
      </c>
      <c r="L19">
        <v>3.0939999999999999</v>
      </c>
      <c r="M19" t="s">
        <v>859</v>
      </c>
    </row>
    <row r="20" spans="1:13" x14ac:dyDescent="0.15">
      <c r="A20" t="s">
        <v>1161</v>
      </c>
      <c r="B20" t="s">
        <v>310</v>
      </c>
      <c r="C20" t="s">
        <v>860</v>
      </c>
      <c r="D20">
        <v>1.161E-4</v>
      </c>
      <c r="E20">
        <v>7.8016009999999997E-2</v>
      </c>
      <c r="F20">
        <v>13</v>
      </c>
      <c r="G20">
        <v>55</v>
      </c>
      <c r="H20">
        <v>74</v>
      </c>
      <c r="I20">
        <v>968</v>
      </c>
      <c r="J20">
        <v>0.2364</v>
      </c>
      <c r="K20">
        <v>7.6399999999999996E-2</v>
      </c>
      <c r="L20">
        <v>3.0939999999999999</v>
      </c>
      <c r="M20" t="s">
        <v>861</v>
      </c>
    </row>
    <row r="21" spans="1:13" x14ac:dyDescent="0.15">
      <c r="A21" t="s">
        <v>1161</v>
      </c>
      <c r="B21" t="s">
        <v>310</v>
      </c>
      <c r="C21" t="s">
        <v>770</v>
      </c>
      <c r="D21">
        <v>1.3206000000000001E-4</v>
      </c>
      <c r="E21">
        <v>8.8747569999999998E-2</v>
      </c>
      <c r="F21">
        <v>6</v>
      </c>
      <c r="G21">
        <v>55</v>
      </c>
      <c r="H21">
        <v>16</v>
      </c>
      <c r="I21">
        <v>968</v>
      </c>
      <c r="J21">
        <v>0.1091</v>
      </c>
      <c r="K21">
        <v>1.6500000000000001E-2</v>
      </c>
      <c r="L21">
        <v>6.6120000000000001</v>
      </c>
      <c r="M21" t="s">
        <v>771</v>
      </c>
    </row>
    <row r="22" spans="1:13" x14ac:dyDescent="0.15">
      <c r="A22" t="s">
        <v>1161</v>
      </c>
      <c r="B22" t="s">
        <v>310</v>
      </c>
      <c r="C22" t="s">
        <v>862</v>
      </c>
      <c r="D22">
        <v>1.7236000000000001E-4</v>
      </c>
      <c r="E22">
        <v>0.11582712000000001</v>
      </c>
      <c r="F22">
        <v>19</v>
      </c>
      <c r="G22">
        <v>55</v>
      </c>
      <c r="H22">
        <v>146</v>
      </c>
      <c r="I22">
        <v>968</v>
      </c>
      <c r="J22">
        <v>0.34549999999999997</v>
      </c>
      <c r="K22">
        <v>0.15079999999999999</v>
      </c>
      <c r="L22">
        <v>2.2909999999999999</v>
      </c>
      <c r="M22" t="s">
        <v>863</v>
      </c>
    </row>
    <row r="23" spans="1:13" x14ac:dyDescent="0.15">
      <c r="A23" t="s">
        <v>1161</v>
      </c>
      <c r="B23" t="s">
        <v>310</v>
      </c>
      <c r="C23" t="s">
        <v>559</v>
      </c>
      <c r="D23">
        <v>1.7407999999999999E-4</v>
      </c>
      <c r="E23">
        <v>0.11698297000000001</v>
      </c>
      <c r="F23">
        <v>3</v>
      </c>
      <c r="G23">
        <v>55</v>
      </c>
      <c r="H23">
        <v>3</v>
      </c>
      <c r="I23">
        <v>968</v>
      </c>
      <c r="J23">
        <v>5.45E-2</v>
      </c>
      <c r="K23">
        <v>3.0999999999999999E-3</v>
      </c>
      <c r="L23">
        <v>17.581</v>
      </c>
      <c r="M23" t="s">
        <v>560</v>
      </c>
    </row>
    <row r="24" spans="1:13" x14ac:dyDescent="0.15">
      <c r="A24" t="s">
        <v>1161</v>
      </c>
      <c r="B24" t="s">
        <v>310</v>
      </c>
      <c r="C24" t="s">
        <v>864</v>
      </c>
      <c r="D24">
        <v>1.7589E-4</v>
      </c>
      <c r="E24">
        <v>0.11819625</v>
      </c>
      <c r="F24">
        <v>5</v>
      </c>
      <c r="G24">
        <v>55</v>
      </c>
      <c r="H24">
        <v>11</v>
      </c>
      <c r="I24">
        <v>968</v>
      </c>
      <c r="J24">
        <v>9.0899999999999995E-2</v>
      </c>
      <c r="K24">
        <v>1.14E-2</v>
      </c>
      <c r="L24">
        <v>7.9740000000000002</v>
      </c>
      <c r="M24" t="s">
        <v>865</v>
      </c>
    </row>
    <row r="25" spans="1:13" x14ac:dyDescent="0.15">
      <c r="A25" t="s">
        <v>1161</v>
      </c>
      <c r="B25" t="s">
        <v>310</v>
      </c>
      <c r="C25" t="s">
        <v>866</v>
      </c>
      <c r="D25">
        <v>1.7589E-4</v>
      </c>
      <c r="E25">
        <v>0.11819625</v>
      </c>
      <c r="F25">
        <v>5</v>
      </c>
      <c r="G25">
        <v>55</v>
      </c>
      <c r="H25">
        <v>11</v>
      </c>
      <c r="I25">
        <v>968</v>
      </c>
      <c r="J25">
        <v>9.0899999999999995E-2</v>
      </c>
      <c r="K25">
        <v>1.14E-2</v>
      </c>
      <c r="L25">
        <v>7.9740000000000002</v>
      </c>
      <c r="M25" t="s">
        <v>867</v>
      </c>
    </row>
    <row r="26" spans="1:13" x14ac:dyDescent="0.15">
      <c r="A26" t="s">
        <v>1161</v>
      </c>
      <c r="B26" t="s">
        <v>310</v>
      </c>
      <c r="C26" t="s">
        <v>868</v>
      </c>
      <c r="D26">
        <v>1.7589E-4</v>
      </c>
      <c r="E26">
        <v>0.11819625</v>
      </c>
      <c r="F26">
        <v>5</v>
      </c>
      <c r="G26">
        <v>55</v>
      </c>
      <c r="H26">
        <v>11</v>
      </c>
      <c r="I26">
        <v>968</v>
      </c>
      <c r="J26">
        <v>9.0899999999999995E-2</v>
      </c>
      <c r="K26">
        <v>1.14E-2</v>
      </c>
      <c r="L26">
        <v>7.9740000000000002</v>
      </c>
      <c r="M26" t="s">
        <v>869</v>
      </c>
    </row>
    <row r="27" spans="1:13" x14ac:dyDescent="0.15">
      <c r="A27" t="s">
        <v>1161</v>
      </c>
      <c r="B27" t="s">
        <v>310</v>
      </c>
      <c r="C27" t="s">
        <v>870</v>
      </c>
      <c r="D27">
        <v>1.9785000000000001E-4</v>
      </c>
      <c r="E27">
        <v>0.13295423000000001</v>
      </c>
      <c r="F27">
        <v>16</v>
      </c>
      <c r="G27">
        <v>55</v>
      </c>
      <c r="H27">
        <v>111</v>
      </c>
      <c r="I27">
        <v>968</v>
      </c>
      <c r="J27">
        <v>0.29089999999999999</v>
      </c>
      <c r="K27">
        <v>0.1147</v>
      </c>
      <c r="L27">
        <v>2.536</v>
      </c>
      <c r="M27" t="s">
        <v>871</v>
      </c>
    </row>
    <row r="28" spans="1:13" x14ac:dyDescent="0.15">
      <c r="A28" t="s">
        <v>1161</v>
      </c>
      <c r="B28" t="s">
        <v>310</v>
      </c>
      <c r="C28" t="s">
        <v>234</v>
      </c>
      <c r="D28">
        <v>2.2118999999999999E-4</v>
      </c>
      <c r="E28">
        <v>0.14864221999999999</v>
      </c>
      <c r="F28">
        <v>16</v>
      </c>
      <c r="G28">
        <v>55</v>
      </c>
      <c r="H28">
        <v>112</v>
      </c>
      <c r="I28">
        <v>968</v>
      </c>
      <c r="J28">
        <v>0.29089999999999999</v>
      </c>
      <c r="K28">
        <v>0.1157</v>
      </c>
      <c r="L28">
        <v>2.5139999999999998</v>
      </c>
      <c r="M28" t="s">
        <v>235</v>
      </c>
    </row>
    <row r="29" spans="1:13" x14ac:dyDescent="0.15">
      <c r="A29" t="s">
        <v>1161</v>
      </c>
      <c r="B29" t="s">
        <v>310</v>
      </c>
      <c r="C29" t="s">
        <v>443</v>
      </c>
      <c r="D29">
        <v>2.4924000000000002E-4</v>
      </c>
      <c r="E29">
        <v>0.16748727999999999</v>
      </c>
      <c r="F29">
        <v>12</v>
      </c>
      <c r="G29">
        <v>55</v>
      </c>
      <c r="H29">
        <v>69</v>
      </c>
      <c r="I29">
        <v>968</v>
      </c>
      <c r="J29">
        <v>0.21820000000000001</v>
      </c>
      <c r="K29">
        <v>7.1300000000000002E-2</v>
      </c>
      <c r="L29">
        <v>3.06</v>
      </c>
      <c r="M29" t="s">
        <v>444</v>
      </c>
    </row>
    <row r="30" spans="1:13" x14ac:dyDescent="0.15">
      <c r="A30" t="s">
        <v>1161</v>
      </c>
      <c r="B30" t="s">
        <v>310</v>
      </c>
      <c r="C30" t="s">
        <v>447</v>
      </c>
      <c r="D30">
        <v>2.4924000000000002E-4</v>
      </c>
      <c r="E30">
        <v>0.16748727999999999</v>
      </c>
      <c r="F30">
        <v>12</v>
      </c>
      <c r="G30">
        <v>55</v>
      </c>
      <c r="H30">
        <v>69</v>
      </c>
      <c r="I30">
        <v>968</v>
      </c>
      <c r="J30">
        <v>0.21820000000000001</v>
      </c>
      <c r="K30">
        <v>7.1300000000000002E-2</v>
      </c>
      <c r="L30">
        <v>3.06</v>
      </c>
      <c r="M30" t="s">
        <v>448</v>
      </c>
    </row>
    <row r="31" spans="1:13" x14ac:dyDescent="0.15">
      <c r="A31" t="s">
        <v>1161</v>
      </c>
      <c r="B31" t="s">
        <v>310</v>
      </c>
      <c r="C31" t="s">
        <v>445</v>
      </c>
      <c r="D31">
        <v>2.4924000000000002E-4</v>
      </c>
      <c r="E31">
        <v>0.16748727999999999</v>
      </c>
      <c r="F31">
        <v>12</v>
      </c>
      <c r="G31">
        <v>55</v>
      </c>
      <c r="H31">
        <v>69</v>
      </c>
      <c r="I31">
        <v>968</v>
      </c>
      <c r="J31">
        <v>0.21820000000000001</v>
      </c>
      <c r="K31">
        <v>7.1300000000000002E-2</v>
      </c>
      <c r="L31">
        <v>3.06</v>
      </c>
      <c r="M31" t="s">
        <v>446</v>
      </c>
    </row>
    <row r="32" spans="1:13" x14ac:dyDescent="0.15">
      <c r="A32" t="s">
        <v>1161</v>
      </c>
      <c r="B32" t="s">
        <v>310</v>
      </c>
      <c r="C32" t="s">
        <v>232</v>
      </c>
      <c r="D32">
        <v>2.7561000000000003E-4</v>
      </c>
      <c r="E32">
        <v>0.18520669000000001</v>
      </c>
      <c r="F32">
        <v>17</v>
      </c>
      <c r="G32">
        <v>55</v>
      </c>
      <c r="H32">
        <v>126</v>
      </c>
      <c r="I32">
        <v>968</v>
      </c>
      <c r="J32">
        <v>0.30909999999999999</v>
      </c>
      <c r="K32">
        <v>0.13020000000000001</v>
      </c>
      <c r="L32">
        <v>2.3740000000000001</v>
      </c>
      <c r="M32" t="s">
        <v>233</v>
      </c>
    </row>
    <row r="33" spans="1:13" x14ac:dyDescent="0.15">
      <c r="A33" t="s">
        <v>1161</v>
      </c>
      <c r="B33" t="s">
        <v>310</v>
      </c>
      <c r="C33" t="s">
        <v>872</v>
      </c>
      <c r="D33">
        <v>2.8194E-4</v>
      </c>
      <c r="E33">
        <v>0.18946518000000001</v>
      </c>
      <c r="F33">
        <v>7</v>
      </c>
      <c r="G33">
        <v>55</v>
      </c>
      <c r="H33">
        <v>25</v>
      </c>
      <c r="I33">
        <v>968</v>
      </c>
      <c r="J33">
        <v>0.1273</v>
      </c>
      <c r="K33">
        <v>2.58E-2</v>
      </c>
      <c r="L33">
        <v>4.9340000000000002</v>
      </c>
      <c r="M33" t="s">
        <v>873</v>
      </c>
    </row>
    <row r="34" spans="1:13" x14ac:dyDescent="0.15">
      <c r="A34" t="s">
        <v>1161</v>
      </c>
      <c r="B34" t="s">
        <v>310</v>
      </c>
      <c r="C34" t="s">
        <v>874</v>
      </c>
      <c r="D34">
        <v>3.0671000000000002E-4</v>
      </c>
      <c r="E34">
        <v>0.20610941999999999</v>
      </c>
      <c r="F34">
        <v>13</v>
      </c>
      <c r="G34">
        <v>55</v>
      </c>
      <c r="H34">
        <v>81</v>
      </c>
      <c r="I34">
        <v>968</v>
      </c>
      <c r="J34">
        <v>0.2364</v>
      </c>
      <c r="K34">
        <v>8.3699999999999997E-2</v>
      </c>
      <c r="L34">
        <v>2.8239999999999998</v>
      </c>
      <c r="M34" t="s">
        <v>875</v>
      </c>
    </row>
    <row r="35" spans="1:13" x14ac:dyDescent="0.15">
      <c r="A35" t="s">
        <v>1161</v>
      </c>
      <c r="B35" t="s">
        <v>310</v>
      </c>
      <c r="C35" t="s">
        <v>453</v>
      </c>
      <c r="D35">
        <v>3.3144000000000001E-4</v>
      </c>
      <c r="E35">
        <v>0.22272935999999999</v>
      </c>
      <c r="F35">
        <v>12</v>
      </c>
      <c r="G35">
        <v>55</v>
      </c>
      <c r="H35">
        <v>71</v>
      </c>
      <c r="I35">
        <v>968</v>
      </c>
      <c r="J35">
        <v>0.21820000000000001</v>
      </c>
      <c r="K35">
        <v>7.3300000000000004E-2</v>
      </c>
      <c r="L35">
        <v>2.9769999999999999</v>
      </c>
      <c r="M35" t="s">
        <v>454</v>
      </c>
    </row>
    <row r="36" spans="1:13" x14ac:dyDescent="0.15">
      <c r="A36" t="s">
        <v>1161</v>
      </c>
      <c r="B36" t="s">
        <v>310</v>
      </c>
      <c r="C36" t="s">
        <v>876</v>
      </c>
      <c r="D36">
        <v>3.3155000000000001E-4</v>
      </c>
      <c r="E36">
        <v>0.22280140000000001</v>
      </c>
      <c r="F36">
        <v>15</v>
      </c>
      <c r="G36">
        <v>55</v>
      </c>
      <c r="H36">
        <v>104</v>
      </c>
      <c r="I36">
        <v>968</v>
      </c>
      <c r="J36">
        <v>0.2727</v>
      </c>
      <c r="K36">
        <v>0.1074</v>
      </c>
      <c r="L36">
        <v>2.5390000000000001</v>
      </c>
      <c r="M36" t="s">
        <v>877</v>
      </c>
    </row>
    <row r="37" spans="1:13" x14ac:dyDescent="0.15">
      <c r="A37" t="s">
        <v>1161</v>
      </c>
      <c r="B37" t="s">
        <v>310</v>
      </c>
      <c r="C37" t="s">
        <v>878</v>
      </c>
      <c r="D37">
        <v>3.6427999999999997E-4</v>
      </c>
      <c r="E37">
        <v>0.24479512</v>
      </c>
      <c r="F37">
        <v>19</v>
      </c>
      <c r="G37">
        <v>55</v>
      </c>
      <c r="H37">
        <v>154</v>
      </c>
      <c r="I37">
        <v>968</v>
      </c>
      <c r="J37">
        <v>0.34549999999999997</v>
      </c>
      <c r="K37">
        <v>0.15909999999999999</v>
      </c>
      <c r="L37">
        <v>2.1720000000000002</v>
      </c>
      <c r="M37" t="s">
        <v>879</v>
      </c>
    </row>
    <row r="38" spans="1:13" x14ac:dyDescent="0.15">
      <c r="A38" t="s">
        <v>1161</v>
      </c>
      <c r="B38" t="s">
        <v>310</v>
      </c>
      <c r="C38" t="s">
        <v>459</v>
      </c>
      <c r="D38">
        <v>3.8057E-4</v>
      </c>
      <c r="E38">
        <v>0.25574154999999998</v>
      </c>
      <c r="F38">
        <v>12</v>
      </c>
      <c r="G38">
        <v>55</v>
      </c>
      <c r="H38">
        <v>72</v>
      </c>
      <c r="I38">
        <v>968</v>
      </c>
      <c r="J38">
        <v>0.21820000000000001</v>
      </c>
      <c r="K38">
        <v>7.4399999999999994E-2</v>
      </c>
      <c r="L38">
        <v>2.9329999999999998</v>
      </c>
      <c r="M38" t="s">
        <v>460</v>
      </c>
    </row>
    <row r="39" spans="1:13" x14ac:dyDescent="0.15">
      <c r="A39" t="s">
        <v>1161</v>
      </c>
      <c r="B39" t="s">
        <v>310</v>
      </c>
      <c r="C39" t="s">
        <v>880</v>
      </c>
      <c r="D39">
        <v>3.9593000000000001E-4</v>
      </c>
      <c r="E39">
        <v>0.26606558000000002</v>
      </c>
      <c r="F39">
        <v>13</v>
      </c>
      <c r="G39">
        <v>55</v>
      </c>
      <c r="H39">
        <v>83</v>
      </c>
      <c r="I39">
        <v>968</v>
      </c>
      <c r="J39">
        <v>0.2364</v>
      </c>
      <c r="K39">
        <v>8.5699999999999998E-2</v>
      </c>
      <c r="L39">
        <v>2.758</v>
      </c>
      <c r="M39" t="s">
        <v>881</v>
      </c>
    </row>
    <row r="40" spans="1:13" x14ac:dyDescent="0.15">
      <c r="A40" t="s">
        <v>1161</v>
      </c>
      <c r="B40" t="s">
        <v>310</v>
      </c>
      <c r="C40" t="s">
        <v>621</v>
      </c>
      <c r="D40">
        <v>3.9824000000000001E-4</v>
      </c>
      <c r="E40">
        <v>0.26762039999999998</v>
      </c>
      <c r="F40">
        <v>19</v>
      </c>
      <c r="G40">
        <v>55</v>
      </c>
      <c r="H40">
        <v>155</v>
      </c>
      <c r="I40">
        <v>968</v>
      </c>
      <c r="J40">
        <v>0.34549999999999997</v>
      </c>
      <c r="K40">
        <v>0.16009999999999999</v>
      </c>
      <c r="L40">
        <v>2.1579999999999999</v>
      </c>
      <c r="M40" t="s">
        <v>622</v>
      </c>
    </row>
    <row r="41" spans="1:13" x14ac:dyDescent="0.15">
      <c r="A41" t="s">
        <v>1161</v>
      </c>
      <c r="B41" t="s">
        <v>310</v>
      </c>
      <c r="C41" t="s">
        <v>212</v>
      </c>
      <c r="D41">
        <v>4.3221999999999998E-4</v>
      </c>
      <c r="E41">
        <v>3.6306570000000003E-2</v>
      </c>
      <c r="F41">
        <v>50</v>
      </c>
      <c r="G41">
        <v>55</v>
      </c>
      <c r="H41">
        <v>697</v>
      </c>
      <c r="I41">
        <v>968</v>
      </c>
      <c r="J41">
        <v>0.90910000000000002</v>
      </c>
      <c r="K41">
        <v>0.72</v>
      </c>
      <c r="L41">
        <v>1.2629999999999999</v>
      </c>
      <c r="M41" t="s">
        <v>213</v>
      </c>
    </row>
    <row r="42" spans="1:13" x14ac:dyDescent="0.15">
      <c r="A42" t="s">
        <v>1161</v>
      </c>
      <c r="B42" t="s">
        <v>310</v>
      </c>
      <c r="C42" t="s">
        <v>882</v>
      </c>
      <c r="D42">
        <v>4.4970999999999998E-4</v>
      </c>
      <c r="E42">
        <v>0.30220683999999998</v>
      </c>
      <c r="F42">
        <v>10</v>
      </c>
      <c r="G42">
        <v>55</v>
      </c>
      <c r="H42">
        <v>53</v>
      </c>
      <c r="I42">
        <v>968</v>
      </c>
      <c r="J42">
        <v>0.18179999999999999</v>
      </c>
      <c r="K42">
        <v>5.4800000000000001E-2</v>
      </c>
      <c r="L42">
        <v>3.3180000000000001</v>
      </c>
      <c r="M42" t="s">
        <v>883</v>
      </c>
    </row>
    <row r="43" spans="1:13" x14ac:dyDescent="0.15">
      <c r="A43" t="s">
        <v>1161</v>
      </c>
      <c r="B43" t="s">
        <v>310</v>
      </c>
      <c r="C43" t="s">
        <v>884</v>
      </c>
      <c r="D43">
        <v>4.7622000000000002E-4</v>
      </c>
      <c r="E43">
        <v>0.32002047</v>
      </c>
      <c r="F43">
        <v>7</v>
      </c>
      <c r="G43">
        <v>55</v>
      </c>
      <c r="H43">
        <v>27</v>
      </c>
      <c r="I43">
        <v>968</v>
      </c>
      <c r="J43">
        <v>0.1273</v>
      </c>
      <c r="K43">
        <v>2.7900000000000001E-2</v>
      </c>
      <c r="L43">
        <v>4.5629999999999997</v>
      </c>
      <c r="M43" t="s">
        <v>885</v>
      </c>
    </row>
    <row r="44" spans="1:13" x14ac:dyDescent="0.15">
      <c r="A44" t="s">
        <v>1161</v>
      </c>
      <c r="B44" t="s">
        <v>310</v>
      </c>
      <c r="C44" t="s">
        <v>886</v>
      </c>
      <c r="D44">
        <v>5.4633000000000004E-4</v>
      </c>
      <c r="E44">
        <v>0.36713583999999999</v>
      </c>
      <c r="F44">
        <v>17</v>
      </c>
      <c r="G44">
        <v>55</v>
      </c>
      <c r="H44">
        <v>133</v>
      </c>
      <c r="I44">
        <v>968</v>
      </c>
      <c r="J44">
        <v>0.30909999999999999</v>
      </c>
      <c r="K44">
        <v>0.13739999999999999</v>
      </c>
      <c r="L44">
        <v>2.25</v>
      </c>
      <c r="M44" t="s">
        <v>887</v>
      </c>
    </row>
    <row r="45" spans="1:13" x14ac:dyDescent="0.15">
      <c r="A45" t="s">
        <v>1161</v>
      </c>
      <c r="B45" t="s">
        <v>310</v>
      </c>
      <c r="C45" t="s">
        <v>224</v>
      </c>
      <c r="D45">
        <v>5.7112000000000005E-4</v>
      </c>
      <c r="E45">
        <v>0.38379408999999998</v>
      </c>
      <c r="F45">
        <v>13</v>
      </c>
      <c r="G45">
        <v>55</v>
      </c>
      <c r="H45">
        <v>86</v>
      </c>
      <c r="I45">
        <v>968</v>
      </c>
      <c r="J45">
        <v>0.2364</v>
      </c>
      <c r="K45">
        <v>8.8800000000000004E-2</v>
      </c>
      <c r="L45">
        <v>2.6619999999999999</v>
      </c>
      <c r="M45" t="s">
        <v>225</v>
      </c>
    </row>
    <row r="46" spans="1:13" x14ac:dyDescent="0.15">
      <c r="A46" t="s">
        <v>1161</v>
      </c>
      <c r="B46" t="s">
        <v>310</v>
      </c>
      <c r="C46" t="s">
        <v>222</v>
      </c>
      <c r="D46">
        <v>5.7112000000000005E-4</v>
      </c>
      <c r="E46">
        <v>0.38379408999999998</v>
      </c>
      <c r="F46">
        <v>13</v>
      </c>
      <c r="G46">
        <v>55</v>
      </c>
      <c r="H46">
        <v>86</v>
      </c>
      <c r="I46">
        <v>968</v>
      </c>
      <c r="J46">
        <v>0.2364</v>
      </c>
      <c r="K46">
        <v>8.8800000000000004E-2</v>
      </c>
      <c r="L46">
        <v>2.6619999999999999</v>
      </c>
      <c r="M46" t="s">
        <v>223</v>
      </c>
    </row>
    <row r="47" spans="1:13" x14ac:dyDescent="0.15">
      <c r="A47" t="s">
        <v>1161</v>
      </c>
      <c r="B47" t="s">
        <v>310</v>
      </c>
      <c r="C47" t="s">
        <v>888</v>
      </c>
      <c r="D47">
        <v>6.1441000000000002E-4</v>
      </c>
      <c r="E47">
        <v>0.41288406</v>
      </c>
      <c r="F47">
        <v>14</v>
      </c>
      <c r="G47">
        <v>55</v>
      </c>
      <c r="H47">
        <v>98</v>
      </c>
      <c r="I47">
        <v>968</v>
      </c>
      <c r="J47">
        <v>0.2545</v>
      </c>
      <c r="K47">
        <v>0.1012</v>
      </c>
      <c r="L47">
        <v>2.5150000000000001</v>
      </c>
      <c r="M47" t="s">
        <v>889</v>
      </c>
    </row>
    <row r="48" spans="1:13" x14ac:dyDescent="0.15">
      <c r="A48" t="s">
        <v>1161</v>
      </c>
      <c r="B48" t="s">
        <v>310</v>
      </c>
      <c r="C48" t="s">
        <v>890</v>
      </c>
      <c r="D48">
        <v>6.1477999999999999E-4</v>
      </c>
      <c r="E48">
        <v>0.41313284</v>
      </c>
      <c r="F48">
        <v>18</v>
      </c>
      <c r="G48">
        <v>55</v>
      </c>
      <c r="H48">
        <v>147</v>
      </c>
      <c r="I48">
        <v>968</v>
      </c>
      <c r="J48">
        <v>0.32729999999999998</v>
      </c>
      <c r="K48">
        <v>0.15190000000000001</v>
      </c>
      <c r="L48">
        <v>2.1549999999999998</v>
      </c>
      <c r="M48" t="s">
        <v>891</v>
      </c>
    </row>
    <row r="49" spans="1:13" x14ac:dyDescent="0.15">
      <c r="A49" t="s">
        <v>1161</v>
      </c>
      <c r="B49" t="s">
        <v>310</v>
      </c>
      <c r="C49" t="s">
        <v>575</v>
      </c>
      <c r="D49">
        <v>6.1477999999999999E-4</v>
      </c>
      <c r="E49">
        <v>0.41313284</v>
      </c>
      <c r="F49">
        <v>18</v>
      </c>
      <c r="G49">
        <v>55</v>
      </c>
      <c r="H49">
        <v>147</v>
      </c>
      <c r="I49">
        <v>968</v>
      </c>
      <c r="J49">
        <v>0.32729999999999998</v>
      </c>
      <c r="K49">
        <v>0.15190000000000001</v>
      </c>
      <c r="L49">
        <v>2.1549999999999998</v>
      </c>
      <c r="M49" t="s">
        <v>576</v>
      </c>
    </row>
    <row r="50" spans="1:13" x14ac:dyDescent="0.15">
      <c r="A50" t="s">
        <v>1161</v>
      </c>
      <c r="B50" t="s">
        <v>310</v>
      </c>
      <c r="C50" t="s">
        <v>892</v>
      </c>
      <c r="D50">
        <v>6.6819000000000004E-4</v>
      </c>
      <c r="E50">
        <v>7.6841329999999999E-2</v>
      </c>
      <c r="F50">
        <v>3</v>
      </c>
      <c r="G50">
        <v>55</v>
      </c>
      <c r="H50">
        <v>4</v>
      </c>
      <c r="I50">
        <v>968</v>
      </c>
      <c r="J50">
        <v>5.45E-2</v>
      </c>
      <c r="K50">
        <v>4.1000000000000003E-3</v>
      </c>
      <c r="L50">
        <v>13.292999999999999</v>
      </c>
      <c r="M50" t="s">
        <v>893</v>
      </c>
    </row>
    <row r="51" spans="1:13" x14ac:dyDescent="0.15">
      <c r="A51" t="s">
        <v>1161</v>
      </c>
      <c r="B51" t="s">
        <v>310</v>
      </c>
      <c r="C51" t="s">
        <v>894</v>
      </c>
      <c r="D51">
        <v>6.6819000000000004E-4</v>
      </c>
      <c r="E51">
        <v>7.6841329999999999E-2</v>
      </c>
      <c r="F51">
        <v>3</v>
      </c>
      <c r="G51">
        <v>55</v>
      </c>
      <c r="H51">
        <v>4</v>
      </c>
      <c r="I51">
        <v>968</v>
      </c>
      <c r="J51">
        <v>5.45E-2</v>
      </c>
      <c r="K51">
        <v>4.1000000000000003E-3</v>
      </c>
      <c r="L51">
        <v>13.292999999999999</v>
      </c>
      <c r="M51" t="s">
        <v>895</v>
      </c>
    </row>
    <row r="52" spans="1:13" x14ac:dyDescent="0.15">
      <c r="A52" t="s">
        <v>1161</v>
      </c>
      <c r="B52" t="s">
        <v>310</v>
      </c>
      <c r="C52" t="s">
        <v>896</v>
      </c>
      <c r="D52">
        <v>6.6819000000000004E-4</v>
      </c>
      <c r="E52">
        <v>0.44902062999999998</v>
      </c>
      <c r="F52">
        <v>3</v>
      </c>
      <c r="G52">
        <v>55</v>
      </c>
      <c r="H52">
        <v>4</v>
      </c>
      <c r="I52">
        <v>968</v>
      </c>
      <c r="J52">
        <v>5.45E-2</v>
      </c>
      <c r="K52">
        <v>4.1000000000000003E-3</v>
      </c>
      <c r="L52">
        <v>13.292999999999999</v>
      </c>
      <c r="M52" t="s">
        <v>897</v>
      </c>
    </row>
    <row r="53" spans="1:13" x14ac:dyDescent="0.15">
      <c r="A53" t="s">
        <v>1161</v>
      </c>
      <c r="B53" t="s">
        <v>310</v>
      </c>
      <c r="C53" t="s">
        <v>724</v>
      </c>
      <c r="D53">
        <v>6.8504000000000004E-4</v>
      </c>
      <c r="E53">
        <v>0.46034786999999999</v>
      </c>
      <c r="F53">
        <v>14</v>
      </c>
      <c r="G53">
        <v>55</v>
      </c>
      <c r="H53">
        <v>99</v>
      </c>
      <c r="I53">
        <v>968</v>
      </c>
      <c r="J53">
        <v>0.2545</v>
      </c>
      <c r="K53">
        <v>0.1023</v>
      </c>
      <c r="L53">
        <v>2.488</v>
      </c>
      <c r="M53" t="s">
        <v>725</v>
      </c>
    </row>
    <row r="54" spans="1:13" x14ac:dyDescent="0.15">
      <c r="A54" t="s">
        <v>1161</v>
      </c>
      <c r="B54" t="s">
        <v>310</v>
      </c>
      <c r="C54" t="s">
        <v>469</v>
      </c>
      <c r="D54">
        <v>6.9857999999999997E-4</v>
      </c>
      <c r="E54">
        <v>0.46944869</v>
      </c>
      <c r="F54">
        <v>11</v>
      </c>
      <c r="G54">
        <v>55</v>
      </c>
      <c r="H54">
        <v>66</v>
      </c>
      <c r="I54">
        <v>968</v>
      </c>
      <c r="J54">
        <v>0.2</v>
      </c>
      <c r="K54">
        <v>6.8199999999999997E-2</v>
      </c>
      <c r="L54">
        <v>2.9329999999999998</v>
      </c>
      <c r="M54" t="s">
        <v>470</v>
      </c>
    </row>
    <row r="55" spans="1:13" x14ac:dyDescent="0.15">
      <c r="A55" t="s">
        <v>1161</v>
      </c>
      <c r="B55" t="s">
        <v>310</v>
      </c>
      <c r="C55" t="s">
        <v>230</v>
      </c>
      <c r="D55">
        <v>7.2154000000000001E-4</v>
      </c>
      <c r="E55">
        <v>0.48487591000000002</v>
      </c>
      <c r="F55">
        <v>13</v>
      </c>
      <c r="G55">
        <v>55</v>
      </c>
      <c r="H55">
        <v>88</v>
      </c>
      <c r="I55">
        <v>968</v>
      </c>
      <c r="J55">
        <v>0.2364</v>
      </c>
      <c r="K55">
        <v>9.0899999999999995E-2</v>
      </c>
      <c r="L55">
        <v>2.601</v>
      </c>
      <c r="M55" t="s">
        <v>231</v>
      </c>
    </row>
    <row r="56" spans="1:13" x14ac:dyDescent="0.15">
      <c r="A56" t="s">
        <v>1161</v>
      </c>
      <c r="B56" t="s">
        <v>310</v>
      </c>
      <c r="C56" t="s">
        <v>228</v>
      </c>
      <c r="D56">
        <v>7.2154000000000001E-4</v>
      </c>
      <c r="E56">
        <v>0.48487591000000002</v>
      </c>
      <c r="F56">
        <v>13</v>
      </c>
      <c r="G56">
        <v>55</v>
      </c>
      <c r="H56">
        <v>88</v>
      </c>
      <c r="I56">
        <v>968</v>
      </c>
      <c r="J56">
        <v>0.2364</v>
      </c>
      <c r="K56">
        <v>9.0899999999999995E-2</v>
      </c>
      <c r="L56">
        <v>2.601</v>
      </c>
      <c r="M56" t="s">
        <v>229</v>
      </c>
    </row>
    <row r="57" spans="1:13" x14ac:dyDescent="0.15">
      <c r="A57" t="s">
        <v>1161</v>
      </c>
      <c r="B57" t="s">
        <v>310</v>
      </c>
      <c r="C57" t="s">
        <v>449</v>
      </c>
      <c r="D57">
        <v>7.2760999999999995E-4</v>
      </c>
      <c r="E57">
        <v>0.48895614999999998</v>
      </c>
      <c r="F57">
        <v>32</v>
      </c>
      <c r="G57">
        <v>55</v>
      </c>
      <c r="H57">
        <v>356</v>
      </c>
      <c r="I57">
        <v>968</v>
      </c>
      <c r="J57">
        <v>0.58179999999999998</v>
      </c>
      <c r="K57">
        <v>0.36780000000000002</v>
      </c>
      <c r="L57">
        <v>1.5820000000000001</v>
      </c>
      <c r="M57" t="s">
        <v>450</v>
      </c>
    </row>
    <row r="58" spans="1:13" x14ac:dyDescent="0.15">
      <c r="A58" t="s">
        <v>1161</v>
      </c>
      <c r="B58" t="s">
        <v>310</v>
      </c>
      <c r="C58" t="s">
        <v>455</v>
      </c>
      <c r="D58">
        <v>8.7434000000000003E-4</v>
      </c>
      <c r="E58">
        <v>0.58755961000000001</v>
      </c>
      <c r="F58">
        <v>35</v>
      </c>
      <c r="G58">
        <v>55</v>
      </c>
      <c r="H58">
        <v>410</v>
      </c>
      <c r="I58">
        <v>968</v>
      </c>
      <c r="J58">
        <v>0.63639999999999997</v>
      </c>
      <c r="K58">
        <v>0.42359999999999998</v>
      </c>
      <c r="L58">
        <v>1.502</v>
      </c>
      <c r="M58" t="s">
        <v>456</v>
      </c>
    </row>
    <row r="59" spans="1:13" x14ac:dyDescent="0.15">
      <c r="A59" t="s">
        <v>1161</v>
      </c>
      <c r="B59" t="s">
        <v>310</v>
      </c>
      <c r="C59" t="s">
        <v>898</v>
      </c>
      <c r="D59">
        <v>9.5255000000000003E-4</v>
      </c>
      <c r="E59">
        <v>0.64011324999999997</v>
      </c>
      <c r="F59">
        <v>4</v>
      </c>
      <c r="G59">
        <v>55</v>
      </c>
      <c r="H59">
        <v>9</v>
      </c>
      <c r="I59">
        <v>968</v>
      </c>
      <c r="J59">
        <v>7.2700000000000001E-2</v>
      </c>
      <c r="K59">
        <v>9.2999999999999992E-3</v>
      </c>
      <c r="L59">
        <v>7.8170000000000002</v>
      </c>
      <c r="M59" t="s">
        <v>899</v>
      </c>
    </row>
    <row r="60" spans="1:13" x14ac:dyDescent="0.15">
      <c r="A60" t="s">
        <v>1161</v>
      </c>
      <c r="B60" t="s">
        <v>310</v>
      </c>
      <c r="C60" t="s">
        <v>465</v>
      </c>
      <c r="D60">
        <v>9.6929999999999998E-4</v>
      </c>
      <c r="E60">
        <v>0.65137296</v>
      </c>
      <c r="F60">
        <v>22</v>
      </c>
      <c r="G60">
        <v>55</v>
      </c>
      <c r="H60">
        <v>207</v>
      </c>
      <c r="I60">
        <v>968</v>
      </c>
      <c r="J60">
        <v>0.4</v>
      </c>
      <c r="K60">
        <v>0.21379999999999999</v>
      </c>
      <c r="L60">
        <v>1.871</v>
      </c>
      <c r="M60" t="s">
        <v>466</v>
      </c>
    </row>
    <row r="61" spans="1:13" x14ac:dyDescent="0.15">
      <c r="A61" t="s">
        <v>1161</v>
      </c>
      <c r="B61" t="s">
        <v>310</v>
      </c>
      <c r="C61" t="s">
        <v>900</v>
      </c>
      <c r="D61">
        <v>1.04141E-3</v>
      </c>
      <c r="E61">
        <v>0.69982796000000003</v>
      </c>
      <c r="F61">
        <v>14</v>
      </c>
      <c r="G61">
        <v>55</v>
      </c>
      <c r="H61">
        <v>103</v>
      </c>
      <c r="I61">
        <v>968</v>
      </c>
      <c r="J61">
        <v>0.2545</v>
      </c>
      <c r="K61">
        <v>0.10639999999999999</v>
      </c>
      <c r="L61">
        <v>2.3919999999999999</v>
      </c>
      <c r="M61" t="s">
        <v>901</v>
      </c>
    </row>
    <row r="62" spans="1:13" x14ac:dyDescent="0.15">
      <c r="A62" t="s">
        <v>1161</v>
      </c>
      <c r="B62" t="s">
        <v>310</v>
      </c>
      <c r="C62" t="s">
        <v>499</v>
      </c>
      <c r="D62">
        <v>1.3184E-3</v>
      </c>
      <c r="E62">
        <v>0.88596708999999996</v>
      </c>
      <c r="F62">
        <v>12</v>
      </c>
      <c r="G62">
        <v>55</v>
      </c>
      <c r="H62">
        <v>82</v>
      </c>
      <c r="I62">
        <v>968</v>
      </c>
      <c r="J62">
        <v>0.21820000000000001</v>
      </c>
      <c r="K62">
        <v>8.4699999999999998E-2</v>
      </c>
      <c r="L62">
        <v>2.5760000000000001</v>
      </c>
      <c r="M62" t="s">
        <v>500</v>
      </c>
    </row>
    <row r="63" spans="1:13" x14ac:dyDescent="0.15">
      <c r="A63" t="s">
        <v>1161</v>
      </c>
      <c r="B63" t="s">
        <v>310</v>
      </c>
      <c r="C63" t="s">
        <v>902</v>
      </c>
      <c r="D63">
        <v>1.52074E-3</v>
      </c>
      <c r="E63">
        <v>1</v>
      </c>
      <c r="F63">
        <v>4</v>
      </c>
      <c r="G63">
        <v>55</v>
      </c>
      <c r="H63">
        <v>10</v>
      </c>
      <c r="I63">
        <v>968</v>
      </c>
      <c r="J63">
        <v>7.2700000000000001E-2</v>
      </c>
      <c r="K63">
        <v>1.03E-2</v>
      </c>
      <c r="L63">
        <v>7.0579999999999998</v>
      </c>
      <c r="M63" t="s">
        <v>903</v>
      </c>
    </row>
    <row r="64" spans="1:13" x14ac:dyDescent="0.15">
      <c r="A64" t="s">
        <v>1161</v>
      </c>
      <c r="B64" t="s">
        <v>310</v>
      </c>
      <c r="C64" t="s">
        <v>904</v>
      </c>
      <c r="D64">
        <v>1.6964E-3</v>
      </c>
      <c r="E64">
        <v>1</v>
      </c>
      <c r="F64">
        <v>28</v>
      </c>
      <c r="G64">
        <v>55</v>
      </c>
      <c r="H64">
        <v>306</v>
      </c>
      <c r="I64">
        <v>968</v>
      </c>
      <c r="J64">
        <v>0.5091</v>
      </c>
      <c r="K64">
        <v>0.31609999999999999</v>
      </c>
      <c r="L64">
        <v>1.611</v>
      </c>
      <c r="M64" t="s">
        <v>905</v>
      </c>
    </row>
    <row r="65" spans="1:13" x14ac:dyDescent="0.15">
      <c r="A65" t="s">
        <v>1161</v>
      </c>
      <c r="B65" t="s">
        <v>310</v>
      </c>
      <c r="C65" t="s">
        <v>551</v>
      </c>
      <c r="D65">
        <v>1.74537E-3</v>
      </c>
      <c r="E65">
        <v>1</v>
      </c>
      <c r="F65">
        <v>25</v>
      </c>
      <c r="G65">
        <v>55</v>
      </c>
      <c r="H65">
        <v>260</v>
      </c>
      <c r="I65">
        <v>968</v>
      </c>
      <c r="J65">
        <v>0.45450000000000002</v>
      </c>
      <c r="K65">
        <v>0.26860000000000001</v>
      </c>
      <c r="L65">
        <v>1.6919999999999999</v>
      </c>
      <c r="M65" t="s">
        <v>552</v>
      </c>
    </row>
    <row r="66" spans="1:13" x14ac:dyDescent="0.15">
      <c r="A66" t="s">
        <v>1161</v>
      </c>
      <c r="B66" t="s">
        <v>310</v>
      </c>
      <c r="C66" t="s">
        <v>906</v>
      </c>
      <c r="D66">
        <v>1.75103E-3</v>
      </c>
      <c r="E66">
        <v>1</v>
      </c>
      <c r="F66">
        <v>7</v>
      </c>
      <c r="G66">
        <v>55</v>
      </c>
      <c r="H66">
        <v>33</v>
      </c>
      <c r="I66">
        <v>968</v>
      </c>
      <c r="J66">
        <v>0.1273</v>
      </c>
      <c r="K66">
        <v>3.4099999999999998E-2</v>
      </c>
      <c r="L66">
        <v>3.7330000000000001</v>
      </c>
      <c r="M66" t="s">
        <v>907</v>
      </c>
    </row>
    <row r="67" spans="1:13" x14ac:dyDescent="0.15">
      <c r="A67" t="s">
        <v>1161</v>
      </c>
      <c r="B67" t="s">
        <v>310</v>
      </c>
      <c r="C67" t="s">
        <v>589</v>
      </c>
      <c r="D67">
        <v>1.88339E-3</v>
      </c>
      <c r="E67">
        <v>1</v>
      </c>
      <c r="F67">
        <v>13</v>
      </c>
      <c r="G67">
        <v>55</v>
      </c>
      <c r="H67">
        <v>97</v>
      </c>
      <c r="I67">
        <v>968</v>
      </c>
      <c r="J67">
        <v>0.2364</v>
      </c>
      <c r="K67">
        <v>0.1002</v>
      </c>
      <c r="L67">
        <v>2.359</v>
      </c>
      <c r="M67" t="s">
        <v>590</v>
      </c>
    </row>
    <row r="68" spans="1:13" x14ac:dyDescent="0.15">
      <c r="A68" t="s">
        <v>1161</v>
      </c>
      <c r="B68" t="s">
        <v>310</v>
      </c>
      <c r="C68" t="s">
        <v>908</v>
      </c>
      <c r="D68">
        <v>1.9651099999999999E-3</v>
      </c>
      <c r="E68">
        <v>0.16506918000000001</v>
      </c>
      <c r="F68">
        <v>23</v>
      </c>
      <c r="G68">
        <v>55</v>
      </c>
      <c r="H68">
        <v>232</v>
      </c>
      <c r="I68">
        <v>968</v>
      </c>
      <c r="J68">
        <v>0.41820000000000002</v>
      </c>
      <c r="K68">
        <v>0.2397</v>
      </c>
      <c r="L68">
        <v>1.7450000000000001</v>
      </c>
      <c r="M68" t="s">
        <v>909</v>
      </c>
    </row>
    <row r="69" spans="1:13" x14ac:dyDescent="0.15">
      <c r="A69" t="s">
        <v>1161</v>
      </c>
      <c r="B69" t="s">
        <v>310</v>
      </c>
      <c r="C69" t="s">
        <v>910</v>
      </c>
      <c r="D69">
        <v>2.0929999999999998E-3</v>
      </c>
      <c r="E69">
        <v>0.17581237</v>
      </c>
      <c r="F69">
        <v>23</v>
      </c>
      <c r="G69">
        <v>55</v>
      </c>
      <c r="H69">
        <v>233</v>
      </c>
      <c r="I69">
        <v>968</v>
      </c>
      <c r="J69">
        <v>0.41820000000000002</v>
      </c>
      <c r="K69">
        <v>0.2407</v>
      </c>
      <c r="L69">
        <v>1.7370000000000001</v>
      </c>
      <c r="M69" t="s">
        <v>911</v>
      </c>
    </row>
    <row r="70" spans="1:13" x14ac:dyDescent="0.15">
      <c r="A70" t="s">
        <v>1161</v>
      </c>
      <c r="B70" t="s">
        <v>310</v>
      </c>
      <c r="C70" t="s">
        <v>431</v>
      </c>
      <c r="D70">
        <v>2.19571E-3</v>
      </c>
      <c r="E70">
        <v>1</v>
      </c>
      <c r="F70">
        <v>32</v>
      </c>
      <c r="G70">
        <v>55</v>
      </c>
      <c r="H70">
        <v>376</v>
      </c>
      <c r="I70">
        <v>968</v>
      </c>
      <c r="J70">
        <v>0.58179999999999998</v>
      </c>
      <c r="K70">
        <v>0.38840000000000002</v>
      </c>
      <c r="L70">
        <v>1.498</v>
      </c>
      <c r="M70" t="s">
        <v>432</v>
      </c>
    </row>
    <row r="71" spans="1:13" x14ac:dyDescent="0.15">
      <c r="A71" t="s">
        <v>1161</v>
      </c>
      <c r="B71" t="s">
        <v>310</v>
      </c>
      <c r="C71" t="s">
        <v>912</v>
      </c>
      <c r="D71">
        <v>2.2892199999999998E-3</v>
      </c>
      <c r="E71">
        <v>0.26326071000000001</v>
      </c>
      <c r="F71">
        <v>4</v>
      </c>
      <c r="G71">
        <v>55</v>
      </c>
      <c r="H71">
        <v>11</v>
      </c>
      <c r="I71">
        <v>968</v>
      </c>
      <c r="J71">
        <v>7.2700000000000001E-2</v>
      </c>
      <c r="K71">
        <v>1.14E-2</v>
      </c>
      <c r="L71">
        <v>6.3769999999999998</v>
      </c>
      <c r="M71" t="s">
        <v>913</v>
      </c>
    </row>
    <row r="72" spans="1:13" x14ac:dyDescent="0.15">
      <c r="A72" t="s">
        <v>1161</v>
      </c>
      <c r="B72" t="s">
        <v>310</v>
      </c>
      <c r="C72" t="s">
        <v>495</v>
      </c>
      <c r="D72">
        <v>2.4961800000000002E-3</v>
      </c>
      <c r="E72">
        <v>1</v>
      </c>
      <c r="F72">
        <v>25</v>
      </c>
      <c r="G72">
        <v>55</v>
      </c>
      <c r="H72">
        <v>266</v>
      </c>
      <c r="I72">
        <v>968</v>
      </c>
      <c r="J72">
        <v>0.45450000000000002</v>
      </c>
      <c r="K72">
        <v>0.27479999999999999</v>
      </c>
      <c r="L72">
        <v>1.6539999999999999</v>
      </c>
      <c r="M72" t="s">
        <v>496</v>
      </c>
    </row>
    <row r="73" spans="1:13" x14ac:dyDescent="0.15">
      <c r="A73" t="s">
        <v>1161</v>
      </c>
      <c r="B73" t="s">
        <v>310</v>
      </c>
      <c r="C73" t="s">
        <v>435</v>
      </c>
      <c r="D73">
        <v>2.58084E-3</v>
      </c>
      <c r="E73">
        <v>1</v>
      </c>
      <c r="F73">
        <v>26</v>
      </c>
      <c r="G73">
        <v>55</v>
      </c>
      <c r="H73">
        <v>282</v>
      </c>
      <c r="I73">
        <v>968</v>
      </c>
      <c r="J73">
        <v>0.47270000000000001</v>
      </c>
      <c r="K73">
        <v>0.2913</v>
      </c>
      <c r="L73">
        <v>1.623</v>
      </c>
      <c r="M73" t="s">
        <v>436</v>
      </c>
    </row>
    <row r="74" spans="1:13" x14ac:dyDescent="0.15">
      <c r="A74" t="s">
        <v>1161</v>
      </c>
      <c r="B74" t="s">
        <v>310</v>
      </c>
      <c r="C74" t="s">
        <v>914</v>
      </c>
      <c r="D74">
        <v>2.6277599999999998E-3</v>
      </c>
      <c r="E74">
        <v>0.22073169000000001</v>
      </c>
      <c r="F74">
        <v>9</v>
      </c>
      <c r="G74">
        <v>55</v>
      </c>
      <c r="H74">
        <v>55</v>
      </c>
      <c r="I74">
        <v>968</v>
      </c>
      <c r="J74">
        <v>0.1636</v>
      </c>
      <c r="K74">
        <v>5.6800000000000003E-2</v>
      </c>
      <c r="L74">
        <v>2.88</v>
      </c>
      <c r="M74" t="s">
        <v>915</v>
      </c>
    </row>
    <row r="75" spans="1:13" x14ac:dyDescent="0.15">
      <c r="A75" t="s">
        <v>1161</v>
      </c>
      <c r="B75" t="s">
        <v>310</v>
      </c>
      <c r="C75" t="s">
        <v>523</v>
      </c>
      <c r="D75">
        <v>2.76239E-3</v>
      </c>
      <c r="E75">
        <v>1</v>
      </c>
      <c r="F75">
        <v>13</v>
      </c>
      <c r="G75">
        <v>55</v>
      </c>
      <c r="H75">
        <v>101</v>
      </c>
      <c r="I75">
        <v>968</v>
      </c>
      <c r="J75">
        <v>0.2364</v>
      </c>
      <c r="K75">
        <v>0.1043</v>
      </c>
      <c r="L75">
        <v>2.2669999999999999</v>
      </c>
      <c r="M75" t="s">
        <v>524</v>
      </c>
    </row>
    <row r="76" spans="1:13" x14ac:dyDescent="0.15">
      <c r="A76" t="s">
        <v>1161</v>
      </c>
      <c r="B76" t="s">
        <v>310</v>
      </c>
      <c r="C76" t="s">
        <v>563</v>
      </c>
      <c r="D76">
        <v>2.98409E-3</v>
      </c>
      <c r="E76">
        <v>1</v>
      </c>
      <c r="F76">
        <v>20</v>
      </c>
      <c r="G76">
        <v>55</v>
      </c>
      <c r="H76">
        <v>195</v>
      </c>
      <c r="I76">
        <v>968</v>
      </c>
      <c r="J76">
        <v>0.36359999999999998</v>
      </c>
      <c r="K76">
        <v>0.2014</v>
      </c>
      <c r="L76">
        <v>1.8049999999999999</v>
      </c>
      <c r="M76" t="s">
        <v>564</v>
      </c>
    </row>
    <row r="77" spans="1:13" x14ac:dyDescent="0.15">
      <c r="A77" t="s">
        <v>1161</v>
      </c>
      <c r="B77" t="s">
        <v>310</v>
      </c>
      <c r="C77" t="s">
        <v>916</v>
      </c>
      <c r="D77">
        <v>3.05704E-3</v>
      </c>
      <c r="E77">
        <v>1</v>
      </c>
      <c r="F77">
        <v>10</v>
      </c>
      <c r="G77">
        <v>55</v>
      </c>
      <c r="H77">
        <v>67</v>
      </c>
      <c r="I77">
        <v>968</v>
      </c>
      <c r="J77">
        <v>0.18179999999999999</v>
      </c>
      <c r="K77">
        <v>6.9199999999999998E-2</v>
      </c>
      <c r="L77">
        <v>2.6269999999999998</v>
      </c>
      <c r="M77" t="s">
        <v>917</v>
      </c>
    </row>
    <row r="78" spans="1:13" x14ac:dyDescent="0.15">
      <c r="A78" t="s">
        <v>1161</v>
      </c>
      <c r="B78" t="s">
        <v>310</v>
      </c>
      <c r="C78" t="s">
        <v>918</v>
      </c>
      <c r="D78">
        <v>3.07712E-3</v>
      </c>
      <c r="E78">
        <v>1</v>
      </c>
      <c r="F78">
        <v>3</v>
      </c>
      <c r="G78">
        <v>55</v>
      </c>
      <c r="H78">
        <v>6</v>
      </c>
      <c r="I78">
        <v>968</v>
      </c>
      <c r="J78">
        <v>5.45E-2</v>
      </c>
      <c r="K78">
        <v>6.1999999999999998E-3</v>
      </c>
      <c r="L78">
        <v>8.7899999999999991</v>
      </c>
      <c r="M78" t="s">
        <v>919</v>
      </c>
    </row>
    <row r="79" spans="1:13" x14ac:dyDescent="0.15">
      <c r="A79" t="s">
        <v>1161</v>
      </c>
      <c r="B79" t="s">
        <v>310</v>
      </c>
      <c r="C79" t="s">
        <v>920</v>
      </c>
      <c r="D79">
        <v>3.11568E-3</v>
      </c>
      <c r="E79">
        <v>1</v>
      </c>
      <c r="F79">
        <v>28</v>
      </c>
      <c r="G79">
        <v>55</v>
      </c>
      <c r="H79">
        <v>317</v>
      </c>
      <c r="I79">
        <v>968</v>
      </c>
      <c r="J79">
        <v>0.5091</v>
      </c>
      <c r="K79">
        <v>0.32750000000000001</v>
      </c>
      <c r="L79">
        <v>1.5549999999999999</v>
      </c>
      <c r="M79" t="s">
        <v>921</v>
      </c>
    </row>
    <row r="80" spans="1:13" x14ac:dyDescent="0.15">
      <c r="A80" t="s">
        <v>1161</v>
      </c>
      <c r="B80" t="s">
        <v>310</v>
      </c>
      <c r="C80" t="s">
        <v>922</v>
      </c>
      <c r="D80">
        <v>3.1246400000000001E-3</v>
      </c>
      <c r="E80">
        <v>1</v>
      </c>
      <c r="F80">
        <v>8</v>
      </c>
      <c r="G80">
        <v>55</v>
      </c>
      <c r="H80">
        <v>46</v>
      </c>
      <c r="I80">
        <v>968</v>
      </c>
      <c r="J80">
        <v>0.14549999999999999</v>
      </c>
      <c r="K80">
        <v>4.7500000000000001E-2</v>
      </c>
      <c r="L80">
        <v>3.0630000000000002</v>
      </c>
      <c r="M80" t="s">
        <v>923</v>
      </c>
    </row>
    <row r="81" spans="1:13" x14ac:dyDescent="0.15">
      <c r="A81" t="s">
        <v>1161</v>
      </c>
      <c r="B81" t="s">
        <v>310</v>
      </c>
      <c r="C81" t="s">
        <v>784</v>
      </c>
      <c r="D81">
        <v>3.1246400000000001E-3</v>
      </c>
      <c r="E81">
        <v>1</v>
      </c>
      <c r="F81">
        <v>8</v>
      </c>
      <c r="G81">
        <v>55</v>
      </c>
      <c r="H81">
        <v>46</v>
      </c>
      <c r="I81">
        <v>968</v>
      </c>
      <c r="J81">
        <v>0.14549999999999999</v>
      </c>
      <c r="K81">
        <v>4.7500000000000001E-2</v>
      </c>
      <c r="L81">
        <v>3.0630000000000002</v>
      </c>
      <c r="M81" t="s">
        <v>785</v>
      </c>
    </row>
    <row r="82" spans="1:13" x14ac:dyDescent="0.15">
      <c r="A82" t="s">
        <v>1161</v>
      </c>
      <c r="B82" t="s">
        <v>310</v>
      </c>
      <c r="C82" t="s">
        <v>924</v>
      </c>
      <c r="D82">
        <v>3.1728899999999998E-3</v>
      </c>
      <c r="E82">
        <v>1</v>
      </c>
      <c r="F82">
        <v>2</v>
      </c>
      <c r="G82">
        <v>55</v>
      </c>
      <c r="H82">
        <v>2</v>
      </c>
      <c r="I82">
        <v>968</v>
      </c>
      <c r="J82">
        <v>3.6400000000000002E-2</v>
      </c>
      <c r="K82">
        <v>2.0999999999999999E-3</v>
      </c>
      <c r="L82">
        <v>17.332999999999998</v>
      </c>
      <c r="M82" t="s">
        <v>925</v>
      </c>
    </row>
    <row r="83" spans="1:13" x14ac:dyDescent="0.15">
      <c r="A83" t="s">
        <v>1161</v>
      </c>
      <c r="B83" t="s">
        <v>310</v>
      </c>
      <c r="C83" t="s">
        <v>926</v>
      </c>
      <c r="D83">
        <v>3.1728899999999998E-3</v>
      </c>
      <c r="E83">
        <v>1</v>
      </c>
      <c r="F83">
        <v>2</v>
      </c>
      <c r="G83">
        <v>55</v>
      </c>
      <c r="H83">
        <v>2</v>
      </c>
      <c r="I83">
        <v>968</v>
      </c>
      <c r="J83">
        <v>3.6400000000000002E-2</v>
      </c>
      <c r="K83">
        <v>2.0999999999999999E-3</v>
      </c>
      <c r="L83">
        <v>17.332999999999998</v>
      </c>
      <c r="M83" t="s">
        <v>927</v>
      </c>
    </row>
    <row r="84" spans="1:13" x14ac:dyDescent="0.15">
      <c r="A84" t="s">
        <v>1161</v>
      </c>
      <c r="B84" t="s">
        <v>310</v>
      </c>
      <c r="C84" t="s">
        <v>928</v>
      </c>
      <c r="D84">
        <v>3.1728899999999998E-3</v>
      </c>
      <c r="E84">
        <v>1</v>
      </c>
      <c r="F84">
        <v>2</v>
      </c>
      <c r="G84">
        <v>55</v>
      </c>
      <c r="H84">
        <v>2</v>
      </c>
      <c r="I84">
        <v>968</v>
      </c>
      <c r="J84">
        <v>3.6400000000000002E-2</v>
      </c>
      <c r="K84">
        <v>2.0999999999999999E-3</v>
      </c>
      <c r="L84">
        <v>17.332999999999998</v>
      </c>
      <c r="M84" t="s">
        <v>929</v>
      </c>
    </row>
    <row r="85" spans="1:13" x14ac:dyDescent="0.15">
      <c r="A85" t="s">
        <v>1161</v>
      </c>
      <c r="B85" t="s">
        <v>310</v>
      </c>
      <c r="C85" t="s">
        <v>930</v>
      </c>
      <c r="D85">
        <v>3.1728899999999998E-3</v>
      </c>
      <c r="E85">
        <v>1</v>
      </c>
      <c r="F85">
        <v>2</v>
      </c>
      <c r="G85">
        <v>55</v>
      </c>
      <c r="H85">
        <v>2</v>
      </c>
      <c r="I85">
        <v>968</v>
      </c>
      <c r="J85">
        <v>3.6400000000000002E-2</v>
      </c>
      <c r="K85">
        <v>2.0999999999999999E-3</v>
      </c>
      <c r="L85">
        <v>17.332999999999998</v>
      </c>
      <c r="M85" t="s">
        <v>931</v>
      </c>
    </row>
    <row r="86" spans="1:13" x14ac:dyDescent="0.15">
      <c r="A86" t="s">
        <v>1161</v>
      </c>
      <c r="B86" t="s">
        <v>310</v>
      </c>
      <c r="C86" t="s">
        <v>932</v>
      </c>
      <c r="D86">
        <v>3.1728899999999998E-3</v>
      </c>
      <c r="E86">
        <v>1</v>
      </c>
      <c r="F86">
        <v>2</v>
      </c>
      <c r="G86">
        <v>55</v>
      </c>
      <c r="H86">
        <v>2</v>
      </c>
      <c r="I86">
        <v>968</v>
      </c>
      <c r="J86">
        <v>3.6400000000000002E-2</v>
      </c>
      <c r="K86">
        <v>2.0999999999999999E-3</v>
      </c>
      <c r="L86">
        <v>17.332999999999998</v>
      </c>
      <c r="M86" t="s">
        <v>933</v>
      </c>
    </row>
    <row r="87" spans="1:13" x14ac:dyDescent="0.15">
      <c r="A87" t="s">
        <v>1161</v>
      </c>
      <c r="B87" t="s">
        <v>310</v>
      </c>
      <c r="C87" t="s">
        <v>934</v>
      </c>
      <c r="D87">
        <v>3.1728899999999998E-3</v>
      </c>
      <c r="E87">
        <v>1</v>
      </c>
      <c r="F87">
        <v>2</v>
      </c>
      <c r="G87">
        <v>55</v>
      </c>
      <c r="H87">
        <v>2</v>
      </c>
      <c r="I87">
        <v>968</v>
      </c>
      <c r="J87">
        <v>3.6400000000000002E-2</v>
      </c>
      <c r="K87">
        <v>2.0999999999999999E-3</v>
      </c>
      <c r="L87">
        <v>17.332999999999998</v>
      </c>
      <c r="M87" t="s">
        <v>935</v>
      </c>
    </row>
    <row r="88" spans="1:13" x14ac:dyDescent="0.15">
      <c r="A88" t="s">
        <v>1161</v>
      </c>
      <c r="B88" t="s">
        <v>310</v>
      </c>
      <c r="C88" t="s">
        <v>936</v>
      </c>
      <c r="D88">
        <v>3.1728899999999998E-3</v>
      </c>
      <c r="E88">
        <v>1</v>
      </c>
      <c r="F88">
        <v>2</v>
      </c>
      <c r="G88">
        <v>55</v>
      </c>
      <c r="H88">
        <v>2</v>
      </c>
      <c r="I88">
        <v>968</v>
      </c>
      <c r="J88">
        <v>3.6400000000000002E-2</v>
      </c>
      <c r="K88">
        <v>2.0999999999999999E-3</v>
      </c>
      <c r="L88">
        <v>17.332999999999998</v>
      </c>
      <c r="M88" t="s">
        <v>937</v>
      </c>
    </row>
    <row r="89" spans="1:13" x14ac:dyDescent="0.15">
      <c r="A89" t="s">
        <v>1161</v>
      </c>
      <c r="B89" t="s">
        <v>310</v>
      </c>
      <c r="C89" t="s">
        <v>673</v>
      </c>
      <c r="D89">
        <v>3.1728899999999998E-3</v>
      </c>
      <c r="E89">
        <v>1</v>
      </c>
      <c r="F89">
        <v>2</v>
      </c>
      <c r="G89">
        <v>55</v>
      </c>
      <c r="H89">
        <v>2</v>
      </c>
      <c r="I89">
        <v>968</v>
      </c>
      <c r="J89">
        <v>3.6400000000000002E-2</v>
      </c>
      <c r="K89">
        <v>2.0999999999999999E-3</v>
      </c>
      <c r="L89">
        <v>17.332999999999998</v>
      </c>
      <c r="M89" t="s">
        <v>674</v>
      </c>
    </row>
    <row r="90" spans="1:13" x14ac:dyDescent="0.15">
      <c r="A90" t="s">
        <v>1161</v>
      </c>
      <c r="B90" t="s">
        <v>310</v>
      </c>
      <c r="C90" t="s">
        <v>677</v>
      </c>
      <c r="D90">
        <v>3.1728899999999998E-3</v>
      </c>
      <c r="E90">
        <v>1</v>
      </c>
      <c r="F90">
        <v>2</v>
      </c>
      <c r="G90">
        <v>55</v>
      </c>
      <c r="H90">
        <v>2</v>
      </c>
      <c r="I90">
        <v>968</v>
      </c>
      <c r="J90">
        <v>3.6400000000000002E-2</v>
      </c>
      <c r="K90">
        <v>2.0999999999999999E-3</v>
      </c>
      <c r="L90">
        <v>17.332999999999998</v>
      </c>
      <c r="M90" t="s">
        <v>678</v>
      </c>
    </row>
    <row r="91" spans="1:13" x14ac:dyDescent="0.15">
      <c r="A91" t="s">
        <v>1161</v>
      </c>
      <c r="B91" t="s">
        <v>310</v>
      </c>
      <c r="C91" t="s">
        <v>938</v>
      </c>
      <c r="D91">
        <v>3.1728899999999998E-3</v>
      </c>
      <c r="E91">
        <v>1</v>
      </c>
      <c r="F91">
        <v>2</v>
      </c>
      <c r="G91">
        <v>55</v>
      </c>
      <c r="H91">
        <v>2</v>
      </c>
      <c r="I91">
        <v>968</v>
      </c>
      <c r="J91">
        <v>3.6400000000000002E-2</v>
      </c>
      <c r="K91">
        <v>2.0999999999999999E-3</v>
      </c>
      <c r="L91">
        <v>17.332999999999998</v>
      </c>
      <c r="M91" t="s">
        <v>939</v>
      </c>
    </row>
    <row r="92" spans="1:13" x14ac:dyDescent="0.15">
      <c r="A92" t="s">
        <v>1161</v>
      </c>
      <c r="B92" t="s">
        <v>310</v>
      </c>
      <c r="C92" t="s">
        <v>940</v>
      </c>
      <c r="D92">
        <v>3.1728899999999998E-3</v>
      </c>
      <c r="E92">
        <v>1</v>
      </c>
      <c r="F92">
        <v>2</v>
      </c>
      <c r="G92">
        <v>55</v>
      </c>
      <c r="H92">
        <v>2</v>
      </c>
      <c r="I92">
        <v>968</v>
      </c>
      <c r="J92">
        <v>3.6400000000000002E-2</v>
      </c>
      <c r="K92">
        <v>2.0999999999999999E-3</v>
      </c>
      <c r="L92">
        <v>17.332999999999998</v>
      </c>
      <c r="M92" t="s">
        <v>941</v>
      </c>
    </row>
    <row r="93" spans="1:13" x14ac:dyDescent="0.15">
      <c r="A93" t="s">
        <v>1161</v>
      </c>
      <c r="B93" t="s">
        <v>310</v>
      </c>
      <c r="C93" t="s">
        <v>189</v>
      </c>
      <c r="D93">
        <v>3.4605500000000002E-3</v>
      </c>
      <c r="E93">
        <v>1</v>
      </c>
      <c r="F93">
        <v>16</v>
      </c>
      <c r="G93">
        <v>55</v>
      </c>
      <c r="H93">
        <v>142</v>
      </c>
      <c r="I93">
        <v>968</v>
      </c>
      <c r="J93">
        <v>0.29089999999999999</v>
      </c>
      <c r="K93">
        <v>0.1467</v>
      </c>
      <c r="L93">
        <v>1.9830000000000001</v>
      </c>
      <c r="M93" t="s">
        <v>190</v>
      </c>
    </row>
    <row r="94" spans="1:13" x14ac:dyDescent="0.15">
      <c r="A94" t="s">
        <v>1161</v>
      </c>
      <c r="B94" t="s">
        <v>310</v>
      </c>
      <c r="C94" t="s">
        <v>441</v>
      </c>
      <c r="D94">
        <v>3.6446500000000001E-3</v>
      </c>
      <c r="E94">
        <v>1</v>
      </c>
      <c r="F94">
        <v>32</v>
      </c>
      <c r="G94">
        <v>55</v>
      </c>
      <c r="H94">
        <v>386</v>
      </c>
      <c r="I94">
        <v>968</v>
      </c>
      <c r="J94">
        <v>0.58179999999999998</v>
      </c>
      <c r="K94">
        <v>0.39879999999999999</v>
      </c>
      <c r="L94">
        <v>1.4590000000000001</v>
      </c>
      <c r="M94" t="s">
        <v>442</v>
      </c>
    </row>
    <row r="95" spans="1:13" x14ac:dyDescent="0.15">
      <c r="A95" t="s">
        <v>1161</v>
      </c>
      <c r="B95" t="s">
        <v>310</v>
      </c>
      <c r="C95" t="s">
        <v>437</v>
      </c>
      <c r="D95">
        <v>3.6748800000000002E-3</v>
      </c>
      <c r="E95">
        <v>1</v>
      </c>
      <c r="F95">
        <v>18</v>
      </c>
      <c r="G95">
        <v>55</v>
      </c>
      <c r="H95">
        <v>170</v>
      </c>
      <c r="I95">
        <v>968</v>
      </c>
      <c r="J95">
        <v>0.32729999999999998</v>
      </c>
      <c r="K95">
        <v>0.17560000000000001</v>
      </c>
      <c r="L95">
        <v>1.8640000000000001</v>
      </c>
      <c r="M95" t="s">
        <v>438</v>
      </c>
    </row>
    <row r="96" spans="1:13" x14ac:dyDescent="0.15">
      <c r="A96" t="s">
        <v>1161</v>
      </c>
      <c r="B96" t="s">
        <v>310</v>
      </c>
      <c r="C96" t="s">
        <v>942</v>
      </c>
      <c r="D96">
        <v>4.1304499999999999E-3</v>
      </c>
      <c r="E96">
        <v>1</v>
      </c>
      <c r="F96">
        <v>8</v>
      </c>
      <c r="G96">
        <v>55</v>
      </c>
      <c r="H96">
        <v>48</v>
      </c>
      <c r="I96">
        <v>968</v>
      </c>
      <c r="J96">
        <v>0.14549999999999999</v>
      </c>
      <c r="K96">
        <v>4.9599999999999998E-2</v>
      </c>
      <c r="L96">
        <v>2.9329999999999998</v>
      </c>
      <c r="M96" t="s">
        <v>943</v>
      </c>
    </row>
    <row r="97" spans="1:13" x14ac:dyDescent="0.15">
      <c r="A97" t="s">
        <v>1161</v>
      </c>
      <c r="B97" t="s">
        <v>310</v>
      </c>
      <c r="C97" t="s">
        <v>944</v>
      </c>
      <c r="D97">
        <v>4.1304499999999999E-3</v>
      </c>
      <c r="E97">
        <v>1</v>
      </c>
      <c r="F97">
        <v>8</v>
      </c>
      <c r="G97">
        <v>55</v>
      </c>
      <c r="H97">
        <v>48</v>
      </c>
      <c r="I97">
        <v>968</v>
      </c>
      <c r="J97">
        <v>0.14549999999999999</v>
      </c>
      <c r="K97">
        <v>4.9599999999999998E-2</v>
      </c>
      <c r="L97">
        <v>2.9329999999999998</v>
      </c>
      <c r="M97" t="s">
        <v>945</v>
      </c>
    </row>
    <row r="98" spans="1:13" x14ac:dyDescent="0.15">
      <c r="A98" t="s">
        <v>1161</v>
      </c>
      <c r="B98" t="s">
        <v>310</v>
      </c>
      <c r="C98" t="s">
        <v>601</v>
      </c>
      <c r="D98">
        <v>4.55223E-3</v>
      </c>
      <c r="E98">
        <v>1</v>
      </c>
      <c r="F98">
        <v>4</v>
      </c>
      <c r="G98">
        <v>55</v>
      </c>
      <c r="H98">
        <v>13</v>
      </c>
      <c r="I98">
        <v>968</v>
      </c>
      <c r="J98">
        <v>7.2700000000000001E-2</v>
      </c>
      <c r="K98">
        <v>1.34E-2</v>
      </c>
      <c r="L98">
        <v>5.4249999999999998</v>
      </c>
      <c r="M98" t="s">
        <v>602</v>
      </c>
    </row>
    <row r="99" spans="1:13" x14ac:dyDescent="0.15">
      <c r="A99" t="s">
        <v>1161</v>
      </c>
      <c r="B99" t="s">
        <v>310</v>
      </c>
      <c r="C99" t="s">
        <v>946</v>
      </c>
      <c r="D99">
        <v>4.55223E-3</v>
      </c>
      <c r="E99">
        <v>1</v>
      </c>
      <c r="F99">
        <v>4</v>
      </c>
      <c r="G99">
        <v>55</v>
      </c>
      <c r="H99">
        <v>13</v>
      </c>
      <c r="I99">
        <v>968</v>
      </c>
      <c r="J99">
        <v>7.2700000000000001E-2</v>
      </c>
      <c r="K99">
        <v>1.34E-2</v>
      </c>
      <c r="L99">
        <v>5.4249999999999998</v>
      </c>
      <c r="M99" t="s">
        <v>947</v>
      </c>
    </row>
    <row r="100" spans="1:13" x14ac:dyDescent="0.15">
      <c r="A100" t="s">
        <v>1161</v>
      </c>
      <c r="B100" t="s">
        <v>310</v>
      </c>
      <c r="C100" t="s">
        <v>948</v>
      </c>
      <c r="D100">
        <v>4.55223E-3</v>
      </c>
      <c r="E100">
        <v>1</v>
      </c>
      <c r="F100">
        <v>4</v>
      </c>
      <c r="G100">
        <v>55</v>
      </c>
      <c r="H100">
        <v>13</v>
      </c>
      <c r="I100">
        <v>968</v>
      </c>
      <c r="J100">
        <v>7.2700000000000001E-2</v>
      </c>
      <c r="K100">
        <v>1.34E-2</v>
      </c>
      <c r="L100">
        <v>5.4249999999999998</v>
      </c>
      <c r="M100" t="s">
        <v>949</v>
      </c>
    </row>
    <row r="101" spans="1:13" x14ac:dyDescent="0.15">
      <c r="A101" t="s">
        <v>1161</v>
      </c>
      <c r="B101" t="s">
        <v>310</v>
      </c>
      <c r="C101" t="s">
        <v>950</v>
      </c>
      <c r="D101">
        <v>4.7195199999999996E-3</v>
      </c>
      <c r="E101">
        <v>1</v>
      </c>
      <c r="F101">
        <v>8</v>
      </c>
      <c r="G101">
        <v>55</v>
      </c>
      <c r="H101">
        <v>49</v>
      </c>
      <c r="I101">
        <v>968</v>
      </c>
      <c r="J101">
        <v>0.14549999999999999</v>
      </c>
      <c r="K101">
        <v>5.0599999999999999E-2</v>
      </c>
      <c r="L101">
        <v>2.875</v>
      </c>
      <c r="M101" t="s">
        <v>951</v>
      </c>
    </row>
    <row r="102" spans="1:13" x14ac:dyDescent="0.15">
      <c r="A102" t="s">
        <v>1161</v>
      </c>
      <c r="B102" t="s">
        <v>310</v>
      </c>
      <c r="C102" t="s">
        <v>952</v>
      </c>
      <c r="D102">
        <v>4.7195199999999996E-3</v>
      </c>
      <c r="E102">
        <v>1</v>
      </c>
      <c r="F102">
        <v>8</v>
      </c>
      <c r="G102">
        <v>55</v>
      </c>
      <c r="H102">
        <v>49</v>
      </c>
      <c r="I102">
        <v>968</v>
      </c>
      <c r="J102">
        <v>0.14549999999999999</v>
      </c>
      <c r="K102">
        <v>5.0599999999999999E-2</v>
      </c>
      <c r="L102">
        <v>2.875</v>
      </c>
      <c r="M102" t="s">
        <v>953</v>
      </c>
    </row>
    <row r="103" spans="1:13" x14ac:dyDescent="0.15">
      <c r="A103" t="s">
        <v>1161</v>
      </c>
      <c r="B103" t="s">
        <v>310</v>
      </c>
      <c r="C103" t="s">
        <v>954</v>
      </c>
      <c r="D103">
        <v>4.8798699999999997E-3</v>
      </c>
      <c r="E103">
        <v>1</v>
      </c>
      <c r="F103">
        <v>9</v>
      </c>
      <c r="G103">
        <v>55</v>
      </c>
      <c r="H103">
        <v>60</v>
      </c>
      <c r="I103">
        <v>968</v>
      </c>
      <c r="J103">
        <v>0.1636</v>
      </c>
      <c r="K103">
        <v>6.2E-2</v>
      </c>
      <c r="L103">
        <v>2.6389999999999998</v>
      </c>
      <c r="M103" t="s">
        <v>955</v>
      </c>
    </row>
    <row r="104" spans="1:13" x14ac:dyDescent="0.15">
      <c r="A104" t="s">
        <v>1161</v>
      </c>
      <c r="B104" t="s">
        <v>310</v>
      </c>
      <c r="C104" t="s">
        <v>505</v>
      </c>
      <c r="D104">
        <v>4.9895699999999996E-3</v>
      </c>
      <c r="E104">
        <v>1</v>
      </c>
      <c r="F104">
        <v>5</v>
      </c>
      <c r="G104">
        <v>55</v>
      </c>
      <c r="H104">
        <v>21</v>
      </c>
      <c r="I104">
        <v>968</v>
      </c>
      <c r="J104">
        <v>9.0899999999999995E-2</v>
      </c>
      <c r="K104">
        <v>2.1700000000000001E-2</v>
      </c>
      <c r="L104">
        <v>4.1890000000000001</v>
      </c>
      <c r="M104" t="s">
        <v>506</v>
      </c>
    </row>
    <row r="105" spans="1:13" x14ac:dyDescent="0.15">
      <c r="A105" t="s">
        <v>1161</v>
      </c>
      <c r="B105" t="s">
        <v>310</v>
      </c>
      <c r="C105" t="s">
        <v>107</v>
      </c>
      <c r="D105">
        <v>5.0730999999999997E-3</v>
      </c>
      <c r="E105">
        <v>0.42614060999999998</v>
      </c>
      <c r="F105">
        <v>19</v>
      </c>
      <c r="G105">
        <v>55</v>
      </c>
      <c r="H105">
        <v>189</v>
      </c>
      <c r="I105">
        <v>968</v>
      </c>
      <c r="J105">
        <v>0.34549999999999997</v>
      </c>
      <c r="K105">
        <v>0.19520000000000001</v>
      </c>
      <c r="L105">
        <v>1.77</v>
      </c>
      <c r="M105" t="s">
        <v>108</v>
      </c>
    </row>
    <row r="106" spans="1:13" x14ac:dyDescent="0.15">
      <c r="A106" t="s">
        <v>1161</v>
      </c>
      <c r="B106" t="s">
        <v>310</v>
      </c>
      <c r="C106" t="s">
        <v>956</v>
      </c>
      <c r="D106">
        <v>5.1076200000000002E-3</v>
      </c>
      <c r="E106">
        <v>0.42904035000000001</v>
      </c>
      <c r="F106">
        <v>13</v>
      </c>
      <c r="G106">
        <v>55</v>
      </c>
      <c r="H106">
        <v>108</v>
      </c>
      <c r="I106">
        <v>968</v>
      </c>
      <c r="J106">
        <v>0.2364</v>
      </c>
      <c r="K106">
        <v>0.1116</v>
      </c>
      <c r="L106">
        <v>2.1179999999999999</v>
      </c>
      <c r="M106" t="s">
        <v>957</v>
      </c>
    </row>
    <row r="107" spans="1:13" x14ac:dyDescent="0.15">
      <c r="A107" t="s">
        <v>1161</v>
      </c>
      <c r="B107" t="s">
        <v>310</v>
      </c>
      <c r="C107" t="s">
        <v>958</v>
      </c>
      <c r="D107">
        <v>5.1686500000000003E-3</v>
      </c>
      <c r="E107">
        <v>1</v>
      </c>
      <c r="F107">
        <v>3</v>
      </c>
      <c r="G107">
        <v>55</v>
      </c>
      <c r="H107">
        <v>7</v>
      </c>
      <c r="I107">
        <v>968</v>
      </c>
      <c r="J107">
        <v>5.45E-2</v>
      </c>
      <c r="K107">
        <v>7.1999999999999998E-3</v>
      </c>
      <c r="L107">
        <v>7.569</v>
      </c>
      <c r="M107" t="s">
        <v>959</v>
      </c>
    </row>
    <row r="108" spans="1:13" x14ac:dyDescent="0.15">
      <c r="A108" t="s">
        <v>1161</v>
      </c>
      <c r="B108" t="s">
        <v>310</v>
      </c>
      <c r="C108" t="s">
        <v>960</v>
      </c>
      <c r="D108">
        <v>5.2806700000000003E-3</v>
      </c>
      <c r="E108">
        <v>1</v>
      </c>
      <c r="F108">
        <v>10</v>
      </c>
      <c r="G108">
        <v>55</v>
      </c>
      <c r="H108">
        <v>72</v>
      </c>
      <c r="I108">
        <v>968</v>
      </c>
      <c r="J108">
        <v>0.18179999999999999</v>
      </c>
      <c r="K108">
        <v>7.4399999999999994E-2</v>
      </c>
      <c r="L108">
        <v>2.444</v>
      </c>
      <c r="M108" t="s">
        <v>961</v>
      </c>
    </row>
    <row r="109" spans="1:13" x14ac:dyDescent="0.15">
      <c r="A109" t="s">
        <v>1161</v>
      </c>
      <c r="B109" t="s">
        <v>310</v>
      </c>
      <c r="C109" t="s">
        <v>585</v>
      </c>
      <c r="D109">
        <v>5.3283000000000002E-3</v>
      </c>
      <c r="E109">
        <v>1</v>
      </c>
      <c r="F109">
        <v>12</v>
      </c>
      <c r="G109">
        <v>55</v>
      </c>
      <c r="H109">
        <v>96</v>
      </c>
      <c r="I109">
        <v>968</v>
      </c>
      <c r="J109">
        <v>0.21820000000000001</v>
      </c>
      <c r="K109">
        <v>9.9199999999999997E-2</v>
      </c>
      <c r="L109">
        <v>2.2000000000000002</v>
      </c>
      <c r="M109" t="s">
        <v>586</v>
      </c>
    </row>
    <row r="110" spans="1:13" x14ac:dyDescent="0.15">
      <c r="A110" t="s">
        <v>1161</v>
      </c>
      <c r="B110" t="s">
        <v>310</v>
      </c>
      <c r="C110" t="s">
        <v>962</v>
      </c>
      <c r="D110">
        <v>5.3716199999999997E-3</v>
      </c>
      <c r="E110">
        <v>1</v>
      </c>
      <c r="F110">
        <v>8</v>
      </c>
      <c r="G110">
        <v>55</v>
      </c>
      <c r="H110">
        <v>50</v>
      </c>
      <c r="I110">
        <v>968</v>
      </c>
      <c r="J110">
        <v>0.14549999999999999</v>
      </c>
      <c r="K110">
        <v>5.1700000000000003E-2</v>
      </c>
      <c r="L110">
        <v>2.8140000000000001</v>
      </c>
      <c r="M110" t="s">
        <v>963</v>
      </c>
    </row>
    <row r="111" spans="1:13" x14ac:dyDescent="0.15">
      <c r="A111" t="s">
        <v>1161</v>
      </c>
      <c r="B111" t="s">
        <v>310</v>
      </c>
      <c r="C111" t="s">
        <v>603</v>
      </c>
      <c r="D111">
        <v>5.4061999999999999E-3</v>
      </c>
      <c r="E111">
        <v>1</v>
      </c>
      <c r="F111">
        <v>11</v>
      </c>
      <c r="G111">
        <v>55</v>
      </c>
      <c r="H111">
        <v>84</v>
      </c>
      <c r="I111">
        <v>968</v>
      </c>
      <c r="J111">
        <v>0.2</v>
      </c>
      <c r="K111">
        <v>8.6800000000000002E-2</v>
      </c>
      <c r="L111">
        <v>2.3039999999999998</v>
      </c>
      <c r="M111" t="s">
        <v>604</v>
      </c>
    </row>
    <row r="112" spans="1:13" x14ac:dyDescent="0.15">
      <c r="A112" t="s">
        <v>1161</v>
      </c>
      <c r="B112" t="s">
        <v>310</v>
      </c>
      <c r="C112" t="s">
        <v>964</v>
      </c>
      <c r="D112">
        <v>5.5467499999999996E-3</v>
      </c>
      <c r="E112">
        <v>1</v>
      </c>
      <c r="F112">
        <v>13</v>
      </c>
      <c r="G112">
        <v>55</v>
      </c>
      <c r="H112">
        <v>109</v>
      </c>
      <c r="I112">
        <v>968</v>
      </c>
      <c r="J112">
        <v>0.2364</v>
      </c>
      <c r="K112">
        <v>0.11260000000000001</v>
      </c>
      <c r="L112">
        <v>2.0990000000000002</v>
      </c>
      <c r="M112" t="s">
        <v>965</v>
      </c>
    </row>
    <row r="113" spans="1:13" x14ac:dyDescent="0.15">
      <c r="A113" t="s">
        <v>1161</v>
      </c>
      <c r="B113" t="s">
        <v>310</v>
      </c>
      <c r="C113" t="s">
        <v>569</v>
      </c>
      <c r="D113">
        <v>5.5852799999999998E-3</v>
      </c>
      <c r="E113">
        <v>1</v>
      </c>
      <c r="F113">
        <v>7</v>
      </c>
      <c r="G113">
        <v>55</v>
      </c>
      <c r="H113">
        <v>40</v>
      </c>
      <c r="I113">
        <v>968</v>
      </c>
      <c r="J113">
        <v>0.1273</v>
      </c>
      <c r="K113">
        <v>4.1300000000000003E-2</v>
      </c>
      <c r="L113">
        <v>3.0819999999999999</v>
      </c>
      <c r="M113" t="s">
        <v>570</v>
      </c>
    </row>
    <row r="114" spans="1:13" x14ac:dyDescent="0.15">
      <c r="A114" t="s">
        <v>1161</v>
      </c>
      <c r="B114" t="s">
        <v>310</v>
      </c>
      <c r="C114" t="s">
        <v>966</v>
      </c>
      <c r="D114">
        <v>6.2266600000000002E-3</v>
      </c>
      <c r="E114">
        <v>1</v>
      </c>
      <c r="F114">
        <v>6</v>
      </c>
      <c r="G114">
        <v>55</v>
      </c>
      <c r="H114">
        <v>31</v>
      </c>
      <c r="I114">
        <v>968</v>
      </c>
      <c r="J114">
        <v>0.1091</v>
      </c>
      <c r="K114">
        <v>3.2000000000000001E-2</v>
      </c>
      <c r="L114">
        <v>3.4089999999999998</v>
      </c>
      <c r="M114" t="s">
        <v>967</v>
      </c>
    </row>
    <row r="115" spans="1:13" x14ac:dyDescent="0.15">
      <c r="A115" t="s">
        <v>1161</v>
      </c>
      <c r="B115" t="s">
        <v>310</v>
      </c>
      <c r="C115" t="s">
        <v>968</v>
      </c>
      <c r="D115">
        <v>6.2266600000000002E-3</v>
      </c>
      <c r="E115">
        <v>1</v>
      </c>
      <c r="F115">
        <v>6</v>
      </c>
      <c r="G115">
        <v>55</v>
      </c>
      <c r="H115">
        <v>31</v>
      </c>
      <c r="I115">
        <v>968</v>
      </c>
      <c r="J115">
        <v>0.1091</v>
      </c>
      <c r="K115">
        <v>3.2000000000000001E-2</v>
      </c>
      <c r="L115">
        <v>3.4089999999999998</v>
      </c>
      <c r="M115" t="s">
        <v>969</v>
      </c>
    </row>
    <row r="116" spans="1:13" x14ac:dyDescent="0.15">
      <c r="A116" t="s">
        <v>1161</v>
      </c>
      <c r="B116" t="s">
        <v>310</v>
      </c>
      <c r="C116" t="s">
        <v>970</v>
      </c>
      <c r="D116">
        <v>6.2266600000000002E-3</v>
      </c>
      <c r="E116">
        <v>1</v>
      </c>
      <c r="F116">
        <v>6</v>
      </c>
      <c r="G116">
        <v>55</v>
      </c>
      <c r="H116">
        <v>31</v>
      </c>
      <c r="I116">
        <v>968</v>
      </c>
      <c r="J116">
        <v>0.1091</v>
      </c>
      <c r="K116">
        <v>3.2000000000000001E-2</v>
      </c>
      <c r="L116">
        <v>3.4089999999999998</v>
      </c>
      <c r="M116" t="s">
        <v>971</v>
      </c>
    </row>
    <row r="117" spans="1:13" x14ac:dyDescent="0.15">
      <c r="A117" t="s">
        <v>1161</v>
      </c>
      <c r="B117" t="s">
        <v>310</v>
      </c>
      <c r="C117" t="s">
        <v>972</v>
      </c>
      <c r="D117">
        <v>6.2266600000000002E-3</v>
      </c>
      <c r="E117">
        <v>1</v>
      </c>
      <c r="F117">
        <v>6</v>
      </c>
      <c r="G117">
        <v>55</v>
      </c>
      <c r="H117">
        <v>31</v>
      </c>
      <c r="I117">
        <v>968</v>
      </c>
      <c r="J117">
        <v>0.1091</v>
      </c>
      <c r="K117">
        <v>3.2000000000000001E-2</v>
      </c>
      <c r="L117">
        <v>3.4089999999999998</v>
      </c>
      <c r="M117" t="s">
        <v>973</v>
      </c>
    </row>
    <row r="118" spans="1:13" x14ac:dyDescent="0.15">
      <c r="A118" t="s">
        <v>1161</v>
      </c>
      <c r="B118" t="s">
        <v>310</v>
      </c>
      <c r="C118" t="s">
        <v>786</v>
      </c>
      <c r="D118">
        <v>6.4403300000000002E-3</v>
      </c>
      <c r="E118">
        <v>1</v>
      </c>
      <c r="F118">
        <v>7</v>
      </c>
      <c r="G118">
        <v>55</v>
      </c>
      <c r="H118">
        <v>41</v>
      </c>
      <c r="I118">
        <v>968</v>
      </c>
      <c r="J118">
        <v>0.1273</v>
      </c>
      <c r="K118">
        <v>4.24E-2</v>
      </c>
      <c r="L118">
        <v>3.0019999999999998</v>
      </c>
      <c r="M118" t="s">
        <v>787</v>
      </c>
    </row>
    <row r="119" spans="1:13" x14ac:dyDescent="0.15">
      <c r="A119" t="s">
        <v>1161</v>
      </c>
      <c r="B119" t="s">
        <v>310</v>
      </c>
      <c r="C119" t="s">
        <v>974</v>
      </c>
      <c r="D119">
        <v>6.8263500000000001E-3</v>
      </c>
      <c r="E119">
        <v>1</v>
      </c>
      <c r="F119">
        <v>9</v>
      </c>
      <c r="G119">
        <v>55</v>
      </c>
      <c r="H119">
        <v>63</v>
      </c>
      <c r="I119">
        <v>968</v>
      </c>
      <c r="J119">
        <v>0.1636</v>
      </c>
      <c r="K119">
        <v>6.5100000000000005E-2</v>
      </c>
      <c r="L119">
        <v>2.5129999999999999</v>
      </c>
      <c r="M119" t="s">
        <v>975</v>
      </c>
    </row>
    <row r="120" spans="1:13" x14ac:dyDescent="0.15">
      <c r="A120" t="s">
        <v>1161</v>
      </c>
      <c r="B120" t="s">
        <v>310</v>
      </c>
      <c r="C120" t="s">
        <v>976</v>
      </c>
      <c r="D120">
        <v>7.0256700000000004E-3</v>
      </c>
      <c r="E120">
        <v>1</v>
      </c>
      <c r="F120">
        <v>14</v>
      </c>
      <c r="G120">
        <v>55</v>
      </c>
      <c r="H120">
        <v>125</v>
      </c>
      <c r="I120">
        <v>968</v>
      </c>
      <c r="J120">
        <v>0.2545</v>
      </c>
      <c r="K120">
        <v>0.12909999999999999</v>
      </c>
      <c r="L120">
        <v>1.9710000000000001</v>
      </c>
      <c r="M120" t="s">
        <v>977</v>
      </c>
    </row>
    <row r="121" spans="1:13" x14ac:dyDescent="0.15">
      <c r="A121" t="s">
        <v>1161</v>
      </c>
      <c r="B121" t="s">
        <v>310</v>
      </c>
      <c r="C121" t="s">
        <v>978</v>
      </c>
      <c r="D121">
        <v>7.3560500000000003E-3</v>
      </c>
      <c r="E121">
        <v>1</v>
      </c>
      <c r="F121">
        <v>15</v>
      </c>
      <c r="G121">
        <v>55</v>
      </c>
      <c r="H121">
        <v>139</v>
      </c>
      <c r="I121">
        <v>968</v>
      </c>
      <c r="J121">
        <v>0.2727</v>
      </c>
      <c r="K121">
        <v>0.14360000000000001</v>
      </c>
      <c r="L121">
        <v>1.899</v>
      </c>
      <c r="M121" t="s">
        <v>979</v>
      </c>
    </row>
    <row r="122" spans="1:13" x14ac:dyDescent="0.15">
      <c r="A122" t="s">
        <v>1161</v>
      </c>
      <c r="B122" t="s">
        <v>310</v>
      </c>
      <c r="C122" t="s">
        <v>980</v>
      </c>
      <c r="D122">
        <v>8.5705299999999998E-3</v>
      </c>
      <c r="E122">
        <v>1</v>
      </c>
      <c r="F122">
        <v>6</v>
      </c>
      <c r="G122">
        <v>55</v>
      </c>
      <c r="H122">
        <v>33</v>
      </c>
      <c r="I122">
        <v>968</v>
      </c>
      <c r="J122">
        <v>0.1091</v>
      </c>
      <c r="K122">
        <v>3.4099999999999998E-2</v>
      </c>
      <c r="L122">
        <v>3.1989999999999998</v>
      </c>
      <c r="M122" t="s">
        <v>981</v>
      </c>
    </row>
    <row r="123" spans="1:13" x14ac:dyDescent="0.15">
      <c r="A123" t="s">
        <v>1161</v>
      </c>
      <c r="B123" t="s">
        <v>310</v>
      </c>
      <c r="C123" t="s">
        <v>565</v>
      </c>
      <c r="D123">
        <v>8.6276900000000004E-3</v>
      </c>
      <c r="E123">
        <v>1</v>
      </c>
      <c r="F123">
        <v>10</v>
      </c>
      <c r="G123">
        <v>55</v>
      </c>
      <c r="H123">
        <v>77</v>
      </c>
      <c r="I123">
        <v>968</v>
      </c>
      <c r="J123">
        <v>0.18179999999999999</v>
      </c>
      <c r="K123">
        <v>7.9500000000000001E-2</v>
      </c>
      <c r="L123">
        <v>2.2869999999999999</v>
      </c>
      <c r="M123" t="s">
        <v>566</v>
      </c>
    </row>
    <row r="124" spans="1:13" x14ac:dyDescent="0.15">
      <c r="A124" t="s">
        <v>1161</v>
      </c>
      <c r="B124" t="s">
        <v>310</v>
      </c>
      <c r="C124" t="s">
        <v>567</v>
      </c>
      <c r="D124">
        <v>8.6276900000000004E-3</v>
      </c>
      <c r="E124">
        <v>1</v>
      </c>
      <c r="F124">
        <v>10</v>
      </c>
      <c r="G124">
        <v>55</v>
      </c>
      <c r="H124">
        <v>77</v>
      </c>
      <c r="I124">
        <v>968</v>
      </c>
      <c r="J124">
        <v>0.18179999999999999</v>
      </c>
      <c r="K124">
        <v>7.9500000000000001E-2</v>
      </c>
      <c r="L124">
        <v>2.2869999999999999</v>
      </c>
      <c r="M124" t="s">
        <v>568</v>
      </c>
    </row>
    <row r="125" spans="1:13" x14ac:dyDescent="0.15">
      <c r="A125" t="s">
        <v>1161</v>
      </c>
      <c r="B125" t="s">
        <v>310</v>
      </c>
      <c r="C125" t="s">
        <v>982</v>
      </c>
      <c r="D125">
        <v>9.1704999999999998E-3</v>
      </c>
      <c r="E125">
        <v>1</v>
      </c>
      <c r="F125">
        <v>2</v>
      </c>
      <c r="G125">
        <v>55</v>
      </c>
      <c r="H125">
        <v>3</v>
      </c>
      <c r="I125">
        <v>968</v>
      </c>
      <c r="J125">
        <v>3.6400000000000002E-2</v>
      </c>
      <c r="K125">
        <v>3.0999999999999999E-3</v>
      </c>
      <c r="L125">
        <v>11.742000000000001</v>
      </c>
      <c r="M125" t="s">
        <v>983</v>
      </c>
    </row>
    <row r="126" spans="1:13" x14ac:dyDescent="0.15">
      <c r="A126" t="s">
        <v>1161</v>
      </c>
      <c r="B126" t="s">
        <v>310</v>
      </c>
      <c r="C126" t="s">
        <v>984</v>
      </c>
      <c r="D126">
        <v>9.1704999999999998E-3</v>
      </c>
      <c r="E126">
        <v>1</v>
      </c>
      <c r="F126">
        <v>2</v>
      </c>
      <c r="G126">
        <v>55</v>
      </c>
      <c r="H126">
        <v>3</v>
      </c>
      <c r="I126">
        <v>968</v>
      </c>
      <c r="J126">
        <v>3.6400000000000002E-2</v>
      </c>
      <c r="K126">
        <v>3.0999999999999999E-3</v>
      </c>
      <c r="L126">
        <v>11.742000000000001</v>
      </c>
      <c r="M126" t="s">
        <v>985</v>
      </c>
    </row>
    <row r="127" spans="1:13" x14ac:dyDescent="0.15">
      <c r="A127" t="s">
        <v>1161</v>
      </c>
      <c r="B127" t="s">
        <v>310</v>
      </c>
      <c r="C127" t="s">
        <v>986</v>
      </c>
      <c r="D127">
        <v>9.1704999999999998E-3</v>
      </c>
      <c r="E127">
        <v>1</v>
      </c>
      <c r="F127">
        <v>2</v>
      </c>
      <c r="G127">
        <v>55</v>
      </c>
      <c r="H127">
        <v>3</v>
      </c>
      <c r="I127">
        <v>968</v>
      </c>
      <c r="J127">
        <v>3.6400000000000002E-2</v>
      </c>
      <c r="K127">
        <v>3.0999999999999999E-3</v>
      </c>
      <c r="L127">
        <v>11.742000000000001</v>
      </c>
      <c r="M127" t="s">
        <v>987</v>
      </c>
    </row>
    <row r="128" spans="1:13" x14ac:dyDescent="0.15">
      <c r="A128" t="s">
        <v>1161</v>
      </c>
      <c r="B128" t="s">
        <v>310</v>
      </c>
      <c r="C128" t="s">
        <v>988</v>
      </c>
      <c r="D128">
        <v>9.1704999999999998E-3</v>
      </c>
      <c r="E128">
        <v>1</v>
      </c>
      <c r="F128">
        <v>2</v>
      </c>
      <c r="G128">
        <v>55</v>
      </c>
      <c r="H128">
        <v>3</v>
      </c>
      <c r="I128">
        <v>968</v>
      </c>
      <c r="J128">
        <v>3.6400000000000002E-2</v>
      </c>
      <c r="K128">
        <v>3.0999999999999999E-3</v>
      </c>
      <c r="L128">
        <v>11.742000000000001</v>
      </c>
      <c r="M128" t="s">
        <v>989</v>
      </c>
    </row>
    <row r="129" spans="1:13" x14ac:dyDescent="0.15">
      <c r="A129" t="s">
        <v>1161</v>
      </c>
      <c r="B129" t="s">
        <v>310</v>
      </c>
      <c r="C129" t="s">
        <v>990</v>
      </c>
      <c r="D129">
        <v>9.1704999999999998E-3</v>
      </c>
      <c r="E129">
        <v>1</v>
      </c>
      <c r="F129">
        <v>2</v>
      </c>
      <c r="G129">
        <v>55</v>
      </c>
      <c r="H129">
        <v>3</v>
      </c>
      <c r="I129">
        <v>968</v>
      </c>
      <c r="J129">
        <v>3.6400000000000002E-2</v>
      </c>
      <c r="K129">
        <v>3.0999999999999999E-3</v>
      </c>
      <c r="L129">
        <v>11.742000000000001</v>
      </c>
      <c r="M129" t="s">
        <v>991</v>
      </c>
    </row>
    <row r="130" spans="1:13" x14ac:dyDescent="0.15">
      <c r="A130" t="s">
        <v>1161</v>
      </c>
      <c r="B130" t="s">
        <v>310</v>
      </c>
      <c r="C130" t="s">
        <v>992</v>
      </c>
      <c r="D130">
        <v>9.1704999999999998E-3</v>
      </c>
      <c r="E130">
        <v>1</v>
      </c>
      <c r="F130">
        <v>2</v>
      </c>
      <c r="G130">
        <v>55</v>
      </c>
      <c r="H130">
        <v>3</v>
      </c>
      <c r="I130">
        <v>968</v>
      </c>
      <c r="J130">
        <v>3.6400000000000002E-2</v>
      </c>
      <c r="K130">
        <v>3.0999999999999999E-3</v>
      </c>
      <c r="L130">
        <v>11.742000000000001</v>
      </c>
      <c r="M130" t="s">
        <v>993</v>
      </c>
    </row>
    <row r="131" spans="1:13" x14ac:dyDescent="0.15">
      <c r="A131" t="s">
        <v>1161</v>
      </c>
      <c r="B131" t="s">
        <v>310</v>
      </c>
      <c r="C131" t="s">
        <v>778</v>
      </c>
      <c r="D131">
        <v>9.5983400000000003E-3</v>
      </c>
      <c r="E131">
        <v>1</v>
      </c>
      <c r="F131">
        <v>7</v>
      </c>
      <c r="G131">
        <v>55</v>
      </c>
      <c r="H131">
        <v>44</v>
      </c>
      <c r="I131">
        <v>968</v>
      </c>
      <c r="J131">
        <v>0.1273</v>
      </c>
      <c r="K131">
        <v>4.5499999999999999E-2</v>
      </c>
      <c r="L131">
        <v>2.798</v>
      </c>
      <c r="M131" t="s">
        <v>779</v>
      </c>
    </row>
    <row r="132" spans="1:13" x14ac:dyDescent="0.15">
      <c r="A132" t="s">
        <v>1161</v>
      </c>
      <c r="B132" t="s">
        <v>310</v>
      </c>
      <c r="C132" t="s">
        <v>549</v>
      </c>
      <c r="D132">
        <v>9.5983400000000003E-3</v>
      </c>
      <c r="E132">
        <v>1</v>
      </c>
      <c r="F132">
        <v>7</v>
      </c>
      <c r="G132">
        <v>55</v>
      </c>
      <c r="H132">
        <v>44</v>
      </c>
      <c r="I132">
        <v>968</v>
      </c>
      <c r="J132">
        <v>0.1273</v>
      </c>
      <c r="K132">
        <v>4.5499999999999999E-2</v>
      </c>
      <c r="L132">
        <v>2.798</v>
      </c>
      <c r="M132" t="s">
        <v>550</v>
      </c>
    </row>
    <row r="133" spans="1:13" x14ac:dyDescent="0.15">
      <c r="A133" t="s">
        <v>1161</v>
      </c>
      <c r="B133" t="s">
        <v>310</v>
      </c>
      <c r="C133" t="s">
        <v>547</v>
      </c>
      <c r="D133">
        <v>9.7306500000000004E-3</v>
      </c>
      <c r="E133">
        <v>1</v>
      </c>
      <c r="F133">
        <v>8</v>
      </c>
      <c r="G133">
        <v>55</v>
      </c>
      <c r="H133">
        <v>55</v>
      </c>
      <c r="I133">
        <v>968</v>
      </c>
      <c r="J133">
        <v>0.14549999999999999</v>
      </c>
      <c r="K133">
        <v>5.6800000000000003E-2</v>
      </c>
      <c r="L133">
        <v>2.5619999999999998</v>
      </c>
      <c r="M133" t="s">
        <v>548</v>
      </c>
    </row>
    <row r="134" spans="1:13" x14ac:dyDescent="0.15">
      <c r="A134" t="s">
        <v>1161</v>
      </c>
      <c r="B134" t="s">
        <v>310</v>
      </c>
      <c r="C134" t="s">
        <v>994</v>
      </c>
      <c r="D134">
        <v>9.7306500000000004E-3</v>
      </c>
      <c r="E134">
        <v>1</v>
      </c>
      <c r="F134">
        <v>8</v>
      </c>
      <c r="G134">
        <v>55</v>
      </c>
      <c r="H134">
        <v>55</v>
      </c>
      <c r="I134">
        <v>968</v>
      </c>
      <c r="J134">
        <v>0.14549999999999999</v>
      </c>
      <c r="K134">
        <v>5.6800000000000003E-2</v>
      </c>
      <c r="L134">
        <v>2.5619999999999998</v>
      </c>
      <c r="M134" t="s">
        <v>995</v>
      </c>
    </row>
    <row r="135" spans="1:13" x14ac:dyDescent="0.15">
      <c r="A135" t="s">
        <v>1161</v>
      </c>
      <c r="B135" t="s">
        <v>313</v>
      </c>
      <c r="C135" t="s">
        <v>1026</v>
      </c>
      <c r="D135">
        <v>1.7589000000000001E-3</v>
      </c>
      <c r="E135">
        <v>0.38344023999999999</v>
      </c>
      <c r="F135">
        <v>7</v>
      </c>
      <c r="G135">
        <v>141</v>
      </c>
      <c r="H135">
        <v>14</v>
      </c>
      <c r="I135">
        <v>962</v>
      </c>
      <c r="J135">
        <v>4.9599999999999998E-2</v>
      </c>
      <c r="K135">
        <v>1.46E-2</v>
      </c>
      <c r="L135">
        <v>3.3969999999999998</v>
      </c>
      <c r="M135" t="s">
        <v>1027</v>
      </c>
    </row>
    <row r="136" spans="1:13" x14ac:dyDescent="0.15">
      <c r="A136" t="s">
        <v>1161</v>
      </c>
      <c r="B136" t="s">
        <v>313</v>
      </c>
      <c r="C136" t="s">
        <v>1028</v>
      </c>
      <c r="D136">
        <v>2.4439800000000001E-3</v>
      </c>
      <c r="E136">
        <v>0.51812462999999997</v>
      </c>
      <c r="F136">
        <v>5</v>
      </c>
      <c r="G136">
        <v>141</v>
      </c>
      <c r="H136">
        <v>8</v>
      </c>
      <c r="I136">
        <v>962</v>
      </c>
      <c r="J136">
        <v>3.5499999999999997E-2</v>
      </c>
      <c r="K136">
        <v>8.3000000000000001E-3</v>
      </c>
      <c r="L136">
        <v>4.2770000000000001</v>
      </c>
      <c r="M136" t="s">
        <v>1029</v>
      </c>
    </row>
    <row r="137" spans="1:13" x14ac:dyDescent="0.15">
      <c r="A137" t="s">
        <v>1161</v>
      </c>
      <c r="B137" t="s">
        <v>313</v>
      </c>
      <c r="C137" t="s">
        <v>1030</v>
      </c>
      <c r="D137">
        <v>2.6078400000000002E-3</v>
      </c>
      <c r="E137">
        <v>0.56850908</v>
      </c>
      <c r="F137">
        <v>30</v>
      </c>
      <c r="G137">
        <v>141</v>
      </c>
      <c r="H137">
        <v>127</v>
      </c>
      <c r="I137">
        <v>962</v>
      </c>
      <c r="J137">
        <v>0.21279999999999999</v>
      </c>
      <c r="K137">
        <v>0.13200000000000001</v>
      </c>
      <c r="L137">
        <v>1.6120000000000001</v>
      </c>
      <c r="M137" t="s">
        <v>1031</v>
      </c>
    </row>
    <row r="138" spans="1:13" x14ac:dyDescent="0.15">
      <c r="A138" t="s">
        <v>1161</v>
      </c>
      <c r="B138" t="s">
        <v>313</v>
      </c>
      <c r="C138" t="s">
        <v>220</v>
      </c>
      <c r="D138">
        <v>2.6804900000000002E-3</v>
      </c>
      <c r="E138">
        <v>0.58434662000000004</v>
      </c>
      <c r="F138">
        <v>37</v>
      </c>
      <c r="G138">
        <v>141</v>
      </c>
      <c r="H138">
        <v>167</v>
      </c>
      <c r="I138">
        <v>962</v>
      </c>
      <c r="J138">
        <v>0.26240000000000002</v>
      </c>
      <c r="K138">
        <v>0.1736</v>
      </c>
      <c r="L138">
        <v>1.512</v>
      </c>
      <c r="M138" t="s">
        <v>221</v>
      </c>
    </row>
    <row r="139" spans="1:13" x14ac:dyDescent="0.15">
      <c r="A139" t="s">
        <v>1161</v>
      </c>
      <c r="B139" t="s">
        <v>313</v>
      </c>
      <c r="C139" t="s">
        <v>210</v>
      </c>
      <c r="D139">
        <v>2.89215E-3</v>
      </c>
      <c r="E139">
        <v>0.63048857999999997</v>
      </c>
      <c r="F139">
        <v>57</v>
      </c>
      <c r="G139">
        <v>141</v>
      </c>
      <c r="H139">
        <v>289</v>
      </c>
      <c r="I139">
        <v>962</v>
      </c>
      <c r="J139">
        <v>0.40429999999999999</v>
      </c>
      <c r="K139">
        <v>0.3004</v>
      </c>
      <c r="L139">
        <v>1.3460000000000001</v>
      </c>
      <c r="M139" t="s">
        <v>211</v>
      </c>
    </row>
    <row r="140" spans="1:13" x14ac:dyDescent="0.15">
      <c r="A140" t="s">
        <v>1161</v>
      </c>
      <c r="B140" t="s">
        <v>313</v>
      </c>
      <c r="C140" t="s">
        <v>1032</v>
      </c>
      <c r="D140">
        <v>3.09166E-3</v>
      </c>
      <c r="E140">
        <v>0.65543271999999997</v>
      </c>
      <c r="F140">
        <v>3</v>
      </c>
      <c r="G140">
        <v>141</v>
      </c>
      <c r="H140">
        <v>3</v>
      </c>
      <c r="I140">
        <v>962</v>
      </c>
      <c r="J140">
        <v>2.1299999999999999E-2</v>
      </c>
      <c r="K140">
        <v>3.0999999999999999E-3</v>
      </c>
      <c r="L140">
        <v>6.8710000000000004</v>
      </c>
      <c r="M140" t="s">
        <v>1033</v>
      </c>
    </row>
    <row r="141" spans="1:13" x14ac:dyDescent="0.15">
      <c r="A141" t="s">
        <v>1161</v>
      </c>
      <c r="B141" t="s">
        <v>313</v>
      </c>
      <c r="C141" t="s">
        <v>1034</v>
      </c>
      <c r="D141">
        <v>3.09166E-3</v>
      </c>
      <c r="E141">
        <v>0.65543271999999997</v>
      </c>
      <c r="F141">
        <v>3</v>
      </c>
      <c r="G141">
        <v>141</v>
      </c>
      <c r="H141">
        <v>3</v>
      </c>
      <c r="I141">
        <v>962</v>
      </c>
      <c r="J141">
        <v>2.1299999999999999E-2</v>
      </c>
      <c r="K141">
        <v>3.0999999999999999E-3</v>
      </c>
      <c r="L141">
        <v>6.8710000000000004</v>
      </c>
      <c r="M141" t="s">
        <v>1035</v>
      </c>
    </row>
    <row r="142" spans="1:13" x14ac:dyDescent="0.15">
      <c r="A142" t="s">
        <v>1161</v>
      </c>
      <c r="B142" t="s">
        <v>313</v>
      </c>
      <c r="C142" t="s">
        <v>1036</v>
      </c>
      <c r="D142">
        <v>3.09166E-3</v>
      </c>
      <c r="E142">
        <v>0.67398270000000005</v>
      </c>
      <c r="F142">
        <v>3</v>
      </c>
      <c r="G142">
        <v>141</v>
      </c>
      <c r="H142">
        <v>3</v>
      </c>
      <c r="I142">
        <v>962</v>
      </c>
      <c r="J142">
        <v>2.1299999999999999E-2</v>
      </c>
      <c r="K142">
        <v>3.0999999999999999E-3</v>
      </c>
      <c r="L142">
        <v>6.8710000000000004</v>
      </c>
      <c r="M142" t="s">
        <v>1037</v>
      </c>
    </row>
    <row r="143" spans="1:13" x14ac:dyDescent="0.15">
      <c r="A143" t="s">
        <v>1161</v>
      </c>
      <c r="B143" t="s">
        <v>313</v>
      </c>
      <c r="C143" t="s">
        <v>1038</v>
      </c>
      <c r="D143">
        <v>3.09166E-3</v>
      </c>
      <c r="E143">
        <v>1</v>
      </c>
      <c r="F143">
        <v>3</v>
      </c>
      <c r="G143">
        <v>141</v>
      </c>
      <c r="H143">
        <v>3</v>
      </c>
      <c r="I143">
        <v>962</v>
      </c>
      <c r="J143">
        <v>2.1299999999999999E-2</v>
      </c>
      <c r="K143">
        <v>3.0999999999999999E-3</v>
      </c>
      <c r="L143">
        <v>6.8710000000000004</v>
      </c>
      <c r="M143" t="s">
        <v>1039</v>
      </c>
    </row>
    <row r="144" spans="1:13" x14ac:dyDescent="0.15">
      <c r="A144" t="s">
        <v>1161</v>
      </c>
      <c r="B144" t="s">
        <v>313</v>
      </c>
      <c r="C144" t="s">
        <v>1040</v>
      </c>
      <c r="D144">
        <v>3.15299E-3</v>
      </c>
      <c r="E144">
        <v>0.68735091999999998</v>
      </c>
      <c r="F144">
        <v>22</v>
      </c>
      <c r="G144">
        <v>141</v>
      </c>
      <c r="H144">
        <v>85</v>
      </c>
      <c r="I144">
        <v>962</v>
      </c>
      <c r="J144">
        <v>0.156</v>
      </c>
      <c r="K144">
        <v>8.8400000000000006E-2</v>
      </c>
      <c r="L144">
        <v>1.7649999999999999</v>
      </c>
      <c r="M144" t="s">
        <v>1041</v>
      </c>
    </row>
    <row r="145" spans="1:13" x14ac:dyDescent="0.15">
      <c r="A145" t="s">
        <v>1161</v>
      </c>
      <c r="B145" t="s">
        <v>313</v>
      </c>
      <c r="C145" t="s">
        <v>1042</v>
      </c>
      <c r="D145">
        <v>4.8537700000000003E-3</v>
      </c>
      <c r="E145">
        <v>1</v>
      </c>
      <c r="F145">
        <v>5</v>
      </c>
      <c r="G145">
        <v>141</v>
      </c>
      <c r="H145">
        <v>9</v>
      </c>
      <c r="I145">
        <v>962</v>
      </c>
      <c r="J145">
        <v>3.5499999999999997E-2</v>
      </c>
      <c r="K145">
        <v>9.4000000000000004E-3</v>
      </c>
      <c r="L145">
        <v>3.7770000000000001</v>
      </c>
      <c r="M145" t="s">
        <v>1043</v>
      </c>
    </row>
    <row r="146" spans="1:13" x14ac:dyDescent="0.15">
      <c r="A146" t="s">
        <v>1161</v>
      </c>
      <c r="B146" t="s">
        <v>313</v>
      </c>
      <c r="C146" t="s">
        <v>226</v>
      </c>
      <c r="D146">
        <v>6.0367900000000002E-3</v>
      </c>
      <c r="E146">
        <v>1</v>
      </c>
      <c r="F146">
        <v>14</v>
      </c>
      <c r="G146">
        <v>141</v>
      </c>
      <c r="H146">
        <v>48</v>
      </c>
      <c r="I146">
        <v>962</v>
      </c>
      <c r="J146">
        <v>9.9299999999999999E-2</v>
      </c>
      <c r="K146">
        <v>4.99E-2</v>
      </c>
      <c r="L146">
        <v>1.99</v>
      </c>
      <c r="M146" t="s">
        <v>227</v>
      </c>
    </row>
    <row r="147" spans="1:13" x14ac:dyDescent="0.15">
      <c r="A147" t="s">
        <v>1161</v>
      </c>
      <c r="B147" t="s">
        <v>313</v>
      </c>
      <c r="C147" t="s">
        <v>1044</v>
      </c>
      <c r="D147">
        <v>6.3269499999999996E-3</v>
      </c>
      <c r="E147">
        <v>1</v>
      </c>
      <c r="F147">
        <v>6</v>
      </c>
      <c r="G147">
        <v>141</v>
      </c>
      <c r="H147">
        <v>13</v>
      </c>
      <c r="I147">
        <v>962</v>
      </c>
      <c r="J147">
        <v>4.2599999999999999E-2</v>
      </c>
      <c r="K147">
        <v>1.35E-2</v>
      </c>
      <c r="L147">
        <v>3.1560000000000001</v>
      </c>
      <c r="M147" t="s">
        <v>1045</v>
      </c>
    </row>
    <row r="148" spans="1:13" x14ac:dyDescent="0.15">
      <c r="A148" t="s">
        <v>1161</v>
      </c>
      <c r="B148" t="s">
        <v>313</v>
      </c>
      <c r="C148" t="s">
        <v>214</v>
      </c>
      <c r="D148">
        <v>8.4165799999999999E-3</v>
      </c>
      <c r="E148">
        <v>1</v>
      </c>
      <c r="F148">
        <v>76</v>
      </c>
      <c r="G148">
        <v>141</v>
      </c>
      <c r="H148">
        <v>426</v>
      </c>
      <c r="I148">
        <v>962</v>
      </c>
      <c r="J148">
        <v>0.53900000000000003</v>
      </c>
      <c r="K148">
        <v>0.44280000000000003</v>
      </c>
      <c r="L148">
        <v>1.2170000000000001</v>
      </c>
      <c r="M148" t="s">
        <v>215</v>
      </c>
    </row>
    <row r="149" spans="1:13" x14ac:dyDescent="0.15">
      <c r="A149" t="s">
        <v>1161</v>
      </c>
      <c r="B149" t="s">
        <v>313</v>
      </c>
      <c r="C149" t="s">
        <v>1046</v>
      </c>
      <c r="D149">
        <v>8.5723799999999992E-3</v>
      </c>
      <c r="E149">
        <v>1</v>
      </c>
      <c r="F149">
        <v>5</v>
      </c>
      <c r="G149">
        <v>141</v>
      </c>
      <c r="H149">
        <v>10</v>
      </c>
      <c r="I149">
        <v>962</v>
      </c>
      <c r="J149">
        <v>3.5499999999999997E-2</v>
      </c>
      <c r="K149">
        <v>1.04E-2</v>
      </c>
      <c r="L149">
        <v>3.4129999999999998</v>
      </c>
      <c r="M149" t="s">
        <v>1047</v>
      </c>
    </row>
    <row r="150" spans="1:13" x14ac:dyDescent="0.15">
      <c r="A150" t="s">
        <v>1161</v>
      </c>
      <c r="B150" t="s">
        <v>313</v>
      </c>
      <c r="C150" t="s">
        <v>216</v>
      </c>
      <c r="D150">
        <v>8.5723799999999992E-3</v>
      </c>
      <c r="E150">
        <v>1</v>
      </c>
      <c r="F150">
        <v>5</v>
      </c>
      <c r="G150">
        <v>141</v>
      </c>
      <c r="H150">
        <v>10</v>
      </c>
      <c r="I150">
        <v>962</v>
      </c>
      <c r="J150">
        <v>3.5499999999999997E-2</v>
      </c>
      <c r="K150">
        <v>1.04E-2</v>
      </c>
      <c r="L150">
        <v>3.4129999999999998</v>
      </c>
      <c r="M150" t="s">
        <v>217</v>
      </c>
    </row>
    <row r="151" spans="1:13" x14ac:dyDescent="0.15">
      <c r="A151" t="s">
        <v>1161</v>
      </c>
      <c r="B151" t="s">
        <v>313</v>
      </c>
      <c r="C151" t="s">
        <v>1048</v>
      </c>
      <c r="D151">
        <v>9.1091499999999999E-3</v>
      </c>
      <c r="E151">
        <v>1</v>
      </c>
      <c r="F151">
        <v>8</v>
      </c>
      <c r="G151">
        <v>141</v>
      </c>
      <c r="H151">
        <v>22</v>
      </c>
      <c r="I151">
        <v>962</v>
      </c>
      <c r="J151">
        <v>5.67E-2</v>
      </c>
      <c r="K151">
        <v>2.29E-2</v>
      </c>
      <c r="L151">
        <v>2.476</v>
      </c>
      <c r="M151" t="s">
        <v>1049</v>
      </c>
    </row>
    <row r="152" spans="1:13" x14ac:dyDescent="0.15">
      <c r="A152" t="s">
        <v>1161</v>
      </c>
      <c r="B152" t="s">
        <v>313</v>
      </c>
      <c r="C152" t="s">
        <v>218</v>
      </c>
      <c r="D152">
        <v>9.9239500000000008E-3</v>
      </c>
      <c r="E152">
        <v>1</v>
      </c>
      <c r="F152">
        <v>77</v>
      </c>
      <c r="G152">
        <v>141</v>
      </c>
      <c r="H152">
        <v>435</v>
      </c>
      <c r="I152">
        <v>962</v>
      </c>
      <c r="J152">
        <v>0.54610000000000003</v>
      </c>
      <c r="K152">
        <v>0.45219999999999999</v>
      </c>
      <c r="L152">
        <v>1.208</v>
      </c>
      <c r="M152" t="s">
        <v>219</v>
      </c>
    </row>
    <row r="153" spans="1:13" x14ac:dyDescent="0.15">
      <c r="A153" t="s">
        <v>1074</v>
      </c>
      <c r="B153" t="s">
        <v>310</v>
      </c>
      <c r="C153" t="s">
        <v>433</v>
      </c>
      <c r="D153">
        <v>3.1501000000000001E-4</v>
      </c>
      <c r="E153">
        <v>0.19908629999999999</v>
      </c>
      <c r="F153">
        <v>4</v>
      </c>
      <c r="G153">
        <v>50</v>
      </c>
      <c r="H153">
        <v>8</v>
      </c>
      <c r="I153">
        <v>1016</v>
      </c>
      <c r="J153">
        <v>0.08</v>
      </c>
      <c r="K153">
        <v>7.9000000000000008E-3</v>
      </c>
      <c r="L153">
        <v>10.127000000000001</v>
      </c>
      <c r="M153" t="s">
        <v>434</v>
      </c>
    </row>
    <row r="154" spans="1:13" x14ac:dyDescent="0.15">
      <c r="A154" t="s">
        <v>1074</v>
      </c>
      <c r="B154" t="s">
        <v>310</v>
      </c>
      <c r="C154" t="s">
        <v>1052</v>
      </c>
      <c r="D154">
        <v>2.3757800000000001E-3</v>
      </c>
      <c r="E154">
        <v>0.23045072</v>
      </c>
      <c r="F154">
        <v>2</v>
      </c>
      <c r="G154">
        <v>50</v>
      </c>
      <c r="H154">
        <v>2</v>
      </c>
      <c r="I154">
        <v>1016</v>
      </c>
      <c r="J154">
        <v>0.04</v>
      </c>
      <c r="K154">
        <v>2E-3</v>
      </c>
      <c r="L154">
        <v>20</v>
      </c>
      <c r="M154" t="s">
        <v>1053</v>
      </c>
    </row>
    <row r="155" spans="1:13" x14ac:dyDescent="0.15">
      <c r="A155" t="s">
        <v>1074</v>
      </c>
      <c r="B155" t="s">
        <v>310</v>
      </c>
      <c r="C155" t="s">
        <v>1066</v>
      </c>
      <c r="D155">
        <v>2.3757800000000001E-3</v>
      </c>
      <c r="E155">
        <v>0.23045072</v>
      </c>
      <c r="F155">
        <v>2</v>
      </c>
      <c r="G155">
        <v>50</v>
      </c>
      <c r="H155">
        <v>2</v>
      </c>
      <c r="I155">
        <v>1016</v>
      </c>
      <c r="J155">
        <v>0.04</v>
      </c>
      <c r="K155">
        <v>2E-3</v>
      </c>
      <c r="L155">
        <v>20</v>
      </c>
      <c r="M155" t="s">
        <v>1067</v>
      </c>
    </row>
    <row r="156" spans="1:13" x14ac:dyDescent="0.15">
      <c r="A156" t="s">
        <v>1074</v>
      </c>
      <c r="B156" t="s">
        <v>310</v>
      </c>
      <c r="C156" t="s">
        <v>1060</v>
      </c>
      <c r="D156">
        <v>2.3757800000000001E-3</v>
      </c>
      <c r="E156">
        <v>0.23045072</v>
      </c>
      <c r="F156">
        <v>2</v>
      </c>
      <c r="G156">
        <v>50</v>
      </c>
      <c r="H156">
        <v>2</v>
      </c>
      <c r="I156">
        <v>1016</v>
      </c>
      <c r="J156">
        <v>0.04</v>
      </c>
      <c r="K156">
        <v>2E-3</v>
      </c>
      <c r="L156">
        <v>20</v>
      </c>
      <c r="M156" t="s">
        <v>1061</v>
      </c>
    </row>
    <row r="157" spans="1:13" x14ac:dyDescent="0.15">
      <c r="A157" t="s">
        <v>1074</v>
      </c>
      <c r="B157" t="s">
        <v>310</v>
      </c>
      <c r="C157" t="s">
        <v>1058</v>
      </c>
      <c r="D157">
        <v>2.3757800000000001E-3</v>
      </c>
      <c r="E157">
        <v>0.23045072</v>
      </c>
      <c r="F157">
        <v>2</v>
      </c>
      <c r="G157">
        <v>50</v>
      </c>
      <c r="H157">
        <v>2</v>
      </c>
      <c r="I157">
        <v>1016</v>
      </c>
      <c r="J157">
        <v>0.04</v>
      </c>
      <c r="K157">
        <v>2E-3</v>
      </c>
      <c r="L157">
        <v>20</v>
      </c>
      <c r="M157" t="s">
        <v>1059</v>
      </c>
    </row>
    <row r="158" spans="1:13" x14ac:dyDescent="0.15">
      <c r="A158" t="s">
        <v>1074</v>
      </c>
      <c r="B158" t="s">
        <v>310</v>
      </c>
      <c r="C158" t="s">
        <v>1064</v>
      </c>
      <c r="D158">
        <v>2.3757800000000001E-3</v>
      </c>
      <c r="E158">
        <v>0.23045072</v>
      </c>
      <c r="F158">
        <v>2</v>
      </c>
      <c r="G158">
        <v>50</v>
      </c>
      <c r="H158">
        <v>2</v>
      </c>
      <c r="I158">
        <v>1016</v>
      </c>
      <c r="J158">
        <v>0.04</v>
      </c>
      <c r="K158">
        <v>2E-3</v>
      </c>
      <c r="L158">
        <v>20</v>
      </c>
      <c r="M158" t="s">
        <v>1065</v>
      </c>
    </row>
    <row r="159" spans="1:13" x14ac:dyDescent="0.15">
      <c r="A159" t="s">
        <v>1074</v>
      </c>
      <c r="B159" t="s">
        <v>310</v>
      </c>
      <c r="C159" t="s">
        <v>1054</v>
      </c>
      <c r="D159">
        <v>2.3757800000000001E-3</v>
      </c>
      <c r="E159">
        <v>0.23045072</v>
      </c>
      <c r="F159">
        <v>2</v>
      </c>
      <c r="G159">
        <v>50</v>
      </c>
      <c r="H159">
        <v>2</v>
      </c>
      <c r="I159">
        <v>1016</v>
      </c>
      <c r="J159">
        <v>0.04</v>
      </c>
      <c r="K159">
        <v>2E-3</v>
      </c>
      <c r="L159">
        <v>20</v>
      </c>
      <c r="M159" t="s">
        <v>1055</v>
      </c>
    </row>
    <row r="160" spans="1:13" x14ac:dyDescent="0.15">
      <c r="A160" t="s">
        <v>1074</v>
      </c>
      <c r="B160" t="s">
        <v>310</v>
      </c>
      <c r="C160" t="s">
        <v>643</v>
      </c>
      <c r="D160">
        <v>2.3757800000000001E-3</v>
      </c>
      <c r="E160">
        <v>1</v>
      </c>
      <c r="F160">
        <v>2</v>
      </c>
      <c r="G160">
        <v>50</v>
      </c>
      <c r="H160">
        <v>2</v>
      </c>
      <c r="I160">
        <v>1016</v>
      </c>
      <c r="J160">
        <v>0.04</v>
      </c>
      <c r="K160">
        <v>2E-3</v>
      </c>
      <c r="L160">
        <v>20</v>
      </c>
      <c r="M160" t="s">
        <v>644</v>
      </c>
    </row>
    <row r="161" spans="1:13" x14ac:dyDescent="0.15">
      <c r="A161" t="s">
        <v>1074</v>
      </c>
      <c r="B161" t="s">
        <v>310</v>
      </c>
      <c r="C161" t="s">
        <v>936</v>
      </c>
      <c r="D161">
        <v>2.3757800000000001E-3</v>
      </c>
      <c r="E161">
        <v>1</v>
      </c>
      <c r="F161">
        <v>2</v>
      </c>
      <c r="G161">
        <v>50</v>
      </c>
      <c r="H161">
        <v>2</v>
      </c>
      <c r="I161">
        <v>1016</v>
      </c>
      <c r="J161">
        <v>0.04</v>
      </c>
      <c r="K161">
        <v>2E-3</v>
      </c>
      <c r="L161">
        <v>20</v>
      </c>
      <c r="M161" t="s">
        <v>937</v>
      </c>
    </row>
    <row r="162" spans="1:13" x14ac:dyDescent="0.15">
      <c r="A162" t="s">
        <v>1074</v>
      </c>
      <c r="B162" t="s">
        <v>310</v>
      </c>
      <c r="C162" t="s">
        <v>651</v>
      </c>
      <c r="D162">
        <v>2.3757800000000001E-3</v>
      </c>
      <c r="E162">
        <v>1</v>
      </c>
      <c r="F162">
        <v>2</v>
      </c>
      <c r="G162">
        <v>50</v>
      </c>
      <c r="H162">
        <v>2</v>
      </c>
      <c r="I162">
        <v>1016</v>
      </c>
      <c r="J162">
        <v>0.04</v>
      </c>
      <c r="K162">
        <v>2E-3</v>
      </c>
      <c r="L162">
        <v>20</v>
      </c>
      <c r="M162" t="s">
        <v>652</v>
      </c>
    </row>
    <row r="163" spans="1:13" x14ac:dyDescent="0.15">
      <c r="A163" t="s">
        <v>1074</v>
      </c>
      <c r="B163" t="s">
        <v>310</v>
      </c>
      <c r="C163" t="s">
        <v>1075</v>
      </c>
      <c r="D163">
        <v>2.3757800000000001E-3</v>
      </c>
      <c r="E163">
        <v>1</v>
      </c>
      <c r="F163">
        <v>2</v>
      </c>
      <c r="G163">
        <v>50</v>
      </c>
      <c r="H163">
        <v>2</v>
      </c>
      <c r="I163">
        <v>1016</v>
      </c>
      <c r="J163">
        <v>0.04</v>
      </c>
      <c r="K163">
        <v>2E-3</v>
      </c>
      <c r="L163">
        <v>20</v>
      </c>
      <c r="M163" t="s">
        <v>1076</v>
      </c>
    </row>
    <row r="164" spans="1:13" x14ac:dyDescent="0.15">
      <c r="A164" t="s">
        <v>1074</v>
      </c>
      <c r="B164" t="s">
        <v>310</v>
      </c>
      <c r="C164" t="s">
        <v>695</v>
      </c>
      <c r="D164">
        <v>2.3757800000000001E-3</v>
      </c>
      <c r="E164">
        <v>1</v>
      </c>
      <c r="F164">
        <v>2</v>
      </c>
      <c r="G164">
        <v>50</v>
      </c>
      <c r="H164">
        <v>2</v>
      </c>
      <c r="I164">
        <v>1016</v>
      </c>
      <c r="J164">
        <v>0.04</v>
      </c>
      <c r="K164">
        <v>2E-3</v>
      </c>
      <c r="L164">
        <v>20</v>
      </c>
      <c r="M164" t="s">
        <v>696</v>
      </c>
    </row>
    <row r="165" spans="1:13" x14ac:dyDescent="0.15">
      <c r="A165" t="s">
        <v>1074</v>
      </c>
      <c r="B165" t="s">
        <v>310</v>
      </c>
      <c r="C165" t="s">
        <v>1077</v>
      </c>
      <c r="D165">
        <v>2.3757800000000001E-3</v>
      </c>
      <c r="E165">
        <v>1</v>
      </c>
      <c r="F165">
        <v>2</v>
      </c>
      <c r="G165">
        <v>50</v>
      </c>
      <c r="H165">
        <v>2</v>
      </c>
      <c r="I165">
        <v>1016</v>
      </c>
      <c r="J165">
        <v>0.04</v>
      </c>
      <c r="K165">
        <v>2E-3</v>
      </c>
      <c r="L165">
        <v>20</v>
      </c>
      <c r="M165" t="s">
        <v>1078</v>
      </c>
    </row>
    <row r="166" spans="1:13" x14ac:dyDescent="0.15">
      <c r="A166" t="s">
        <v>1074</v>
      </c>
      <c r="B166" t="s">
        <v>310</v>
      </c>
      <c r="C166" t="s">
        <v>511</v>
      </c>
      <c r="D166">
        <v>3.6112499999999999E-3</v>
      </c>
      <c r="E166">
        <v>1</v>
      </c>
      <c r="F166">
        <v>4</v>
      </c>
      <c r="G166">
        <v>50</v>
      </c>
      <c r="H166">
        <v>14</v>
      </c>
      <c r="I166">
        <v>1016</v>
      </c>
      <c r="J166">
        <v>0.08</v>
      </c>
      <c r="K166">
        <v>1.38E-2</v>
      </c>
      <c r="L166">
        <v>5.7969999999999997</v>
      </c>
      <c r="M166" t="s">
        <v>512</v>
      </c>
    </row>
    <row r="167" spans="1:13" x14ac:dyDescent="0.15">
      <c r="A167" t="s">
        <v>1074</v>
      </c>
      <c r="B167" t="s">
        <v>310</v>
      </c>
      <c r="C167" t="s">
        <v>1079</v>
      </c>
      <c r="D167">
        <v>4.0495399999999999E-3</v>
      </c>
      <c r="E167">
        <v>1</v>
      </c>
      <c r="F167">
        <v>5</v>
      </c>
      <c r="G167">
        <v>50</v>
      </c>
      <c r="H167">
        <v>23</v>
      </c>
      <c r="I167">
        <v>1016</v>
      </c>
      <c r="J167">
        <v>0.1</v>
      </c>
      <c r="K167">
        <v>2.2599999999999999E-2</v>
      </c>
      <c r="L167">
        <v>4.4249999999999998</v>
      </c>
      <c r="M167" t="s">
        <v>1080</v>
      </c>
    </row>
    <row r="168" spans="1:13" x14ac:dyDescent="0.15">
      <c r="A168" t="s">
        <v>1074</v>
      </c>
      <c r="B168" t="s">
        <v>310</v>
      </c>
      <c r="C168" t="s">
        <v>1016</v>
      </c>
      <c r="D168">
        <v>4.7468600000000003E-3</v>
      </c>
      <c r="E168">
        <v>0.46044538000000002</v>
      </c>
      <c r="F168">
        <v>4</v>
      </c>
      <c r="G168">
        <v>50</v>
      </c>
      <c r="H168">
        <v>15</v>
      </c>
      <c r="I168">
        <v>1016</v>
      </c>
      <c r="J168">
        <v>0.08</v>
      </c>
      <c r="K168">
        <v>1.4800000000000001E-2</v>
      </c>
      <c r="L168">
        <v>5.4050000000000002</v>
      </c>
      <c r="M168" t="s">
        <v>1017</v>
      </c>
    </row>
    <row r="169" spans="1:13" x14ac:dyDescent="0.15">
      <c r="A169" t="s">
        <v>1074</v>
      </c>
      <c r="B169" t="s">
        <v>310</v>
      </c>
      <c r="C169" t="s">
        <v>1081</v>
      </c>
      <c r="D169">
        <v>4.9267299999999998E-3</v>
      </c>
      <c r="E169">
        <v>1</v>
      </c>
      <c r="F169">
        <v>5</v>
      </c>
      <c r="G169">
        <v>50</v>
      </c>
      <c r="H169">
        <v>24</v>
      </c>
      <c r="I169">
        <v>1016</v>
      </c>
      <c r="J169">
        <v>0.1</v>
      </c>
      <c r="K169">
        <v>2.3599999999999999E-2</v>
      </c>
      <c r="L169">
        <v>4.2370000000000001</v>
      </c>
      <c r="M169" t="s">
        <v>1082</v>
      </c>
    </row>
    <row r="170" spans="1:13" x14ac:dyDescent="0.15">
      <c r="A170" t="s">
        <v>1074</v>
      </c>
      <c r="B170" t="s">
        <v>310</v>
      </c>
      <c r="C170" t="s">
        <v>461</v>
      </c>
      <c r="D170">
        <v>6.2158600000000001E-3</v>
      </c>
      <c r="E170">
        <v>1</v>
      </c>
      <c r="F170">
        <v>10</v>
      </c>
      <c r="G170">
        <v>50</v>
      </c>
      <c r="H170">
        <v>85</v>
      </c>
      <c r="I170">
        <v>1016</v>
      </c>
      <c r="J170">
        <v>0.2</v>
      </c>
      <c r="K170">
        <v>8.3699999999999997E-2</v>
      </c>
      <c r="L170">
        <v>2.3889999999999998</v>
      </c>
      <c r="M170" t="s">
        <v>462</v>
      </c>
    </row>
    <row r="171" spans="1:13" x14ac:dyDescent="0.15">
      <c r="A171" t="s">
        <v>1074</v>
      </c>
      <c r="B171" t="s">
        <v>310</v>
      </c>
      <c r="C171" t="s">
        <v>1083</v>
      </c>
      <c r="D171">
        <v>6.7698599999999999E-3</v>
      </c>
      <c r="E171">
        <v>1</v>
      </c>
      <c r="F171">
        <v>10</v>
      </c>
      <c r="G171">
        <v>50</v>
      </c>
      <c r="H171">
        <v>86</v>
      </c>
      <c r="I171">
        <v>1016</v>
      </c>
      <c r="J171">
        <v>0.2</v>
      </c>
      <c r="K171">
        <v>8.4599999999999995E-2</v>
      </c>
      <c r="L171">
        <v>2.3639999999999999</v>
      </c>
      <c r="M171" t="s">
        <v>1084</v>
      </c>
    </row>
    <row r="172" spans="1:13" x14ac:dyDescent="0.15">
      <c r="A172" t="s">
        <v>1074</v>
      </c>
      <c r="B172" t="s">
        <v>310</v>
      </c>
      <c r="C172" t="s">
        <v>1032</v>
      </c>
      <c r="D172">
        <v>6.9024200000000003E-3</v>
      </c>
      <c r="E172">
        <v>0.66953434000000001</v>
      </c>
      <c r="F172">
        <v>2</v>
      </c>
      <c r="G172">
        <v>50</v>
      </c>
      <c r="H172">
        <v>3</v>
      </c>
      <c r="I172">
        <v>1016</v>
      </c>
      <c r="J172">
        <v>0.04</v>
      </c>
      <c r="K172">
        <v>3.0000000000000001E-3</v>
      </c>
      <c r="L172">
        <v>13.333</v>
      </c>
      <c r="M172" t="s">
        <v>1033</v>
      </c>
    </row>
    <row r="173" spans="1:13" x14ac:dyDescent="0.15">
      <c r="A173" t="s">
        <v>1074</v>
      </c>
      <c r="B173" t="s">
        <v>310</v>
      </c>
      <c r="C173" t="s">
        <v>1034</v>
      </c>
      <c r="D173">
        <v>6.9024200000000003E-3</v>
      </c>
      <c r="E173">
        <v>0.66953434000000001</v>
      </c>
      <c r="F173">
        <v>2</v>
      </c>
      <c r="G173">
        <v>50</v>
      </c>
      <c r="H173">
        <v>3</v>
      </c>
      <c r="I173">
        <v>1016</v>
      </c>
      <c r="J173">
        <v>0.04</v>
      </c>
      <c r="K173">
        <v>3.0000000000000001E-3</v>
      </c>
      <c r="L173">
        <v>13.333</v>
      </c>
      <c r="M173" t="s">
        <v>1035</v>
      </c>
    </row>
    <row r="174" spans="1:13" x14ac:dyDescent="0.15">
      <c r="A174" t="s">
        <v>1074</v>
      </c>
      <c r="B174" t="s">
        <v>310</v>
      </c>
      <c r="C174" t="s">
        <v>1085</v>
      </c>
      <c r="D174">
        <v>6.9024200000000003E-3</v>
      </c>
      <c r="E174">
        <v>1</v>
      </c>
      <c r="F174">
        <v>2</v>
      </c>
      <c r="G174">
        <v>50</v>
      </c>
      <c r="H174">
        <v>3</v>
      </c>
      <c r="I174">
        <v>1016</v>
      </c>
      <c r="J174">
        <v>0.04</v>
      </c>
      <c r="K174">
        <v>3.0000000000000001E-3</v>
      </c>
      <c r="L174">
        <v>13.333</v>
      </c>
      <c r="M174" t="s">
        <v>1086</v>
      </c>
    </row>
    <row r="175" spans="1:13" x14ac:dyDescent="0.15">
      <c r="A175" t="s">
        <v>1074</v>
      </c>
      <c r="B175" t="s">
        <v>310</v>
      </c>
      <c r="C175" t="s">
        <v>543</v>
      </c>
      <c r="D175">
        <v>6.9024200000000003E-3</v>
      </c>
      <c r="E175">
        <v>1</v>
      </c>
      <c r="F175">
        <v>2</v>
      </c>
      <c r="G175">
        <v>50</v>
      </c>
      <c r="H175">
        <v>3</v>
      </c>
      <c r="I175">
        <v>1016</v>
      </c>
      <c r="J175">
        <v>0.04</v>
      </c>
      <c r="K175">
        <v>3.0000000000000001E-3</v>
      </c>
      <c r="L175">
        <v>13.333</v>
      </c>
      <c r="M175" t="s">
        <v>544</v>
      </c>
    </row>
    <row r="176" spans="1:13" x14ac:dyDescent="0.15">
      <c r="A176" t="s">
        <v>1074</v>
      </c>
      <c r="B176" t="s">
        <v>310</v>
      </c>
      <c r="C176" t="s">
        <v>1087</v>
      </c>
      <c r="D176">
        <v>6.9024200000000003E-3</v>
      </c>
      <c r="E176">
        <v>1</v>
      </c>
      <c r="F176">
        <v>2</v>
      </c>
      <c r="G176">
        <v>50</v>
      </c>
      <c r="H176">
        <v>3</v>
      </c>
      <c r="I176">
        <v>1016</v>
      </c>
      <c r="J176">
        <v>0.04</v>
      </c>
      <c r="K176">
        <v>3.0000000000000001E-3</v>
      </c>
      <c r="L176">
        <v>13.333</v>
      </c>
      <c r="M176" t="s">
        <v>1088</v>
      </c>
    </row>
    <row r="177" spans="1:13" x14ac:dyDescent="0.15">
      <c r="A177" t="s">
        <v>1074</v>
      </c>
      <c r="B177" t="s">
        <v>310</v>
      </c>
      <c r="C177" t="s">
        <v>1089</v>
      </c>
      <c r="D177">
        <v>6.9024200000000003E-3</v>
      </c>
      <c r="E177">
        <v>1</v>
      </c>
      <c r="F177">
        <v>2</v>
      </c>
      <c r="G177">
        <v>50</v>
      </c>
      <c r="H177">
        <v>3</v>
      </c>
      <c r="I177">
        <v>1016</v>
      </c>
      <c r="J177">
        <v>0.04</v>
      </c>
      <c r="K177">
        <v>3.0000000000000001E-3</v>
      </c>
      <c r="L177">
        <v>13.333</v>
      </c>
      <c r="M177" t="s">
        <v>1090</v>
      </c>
    </row>
    <row r="178" spans="1:13" x14ac:dyDescent="0.15">
      <c r="A178" t="s">
        <v>1074</v>
      </c>
      <c r="B178" t="s">
        <v>310</v>
      </c>
      <c r="C178" t="s">
        <v>1091</v>
      </c>
      <c r="D178">
        <v>6.9024200000000003E-3</v>
      </c>
      <c r="E178">
        <v>1</v>
      </c>
      <c r="F178">
        <v>2</v>
      </c>
      <c r="G178">
        <v>50</v>
      </c>
      <c r="H178">
        <v>3</v>
      </c>
      <c r="I178">
        <v>1016</v>
      </c>
      <c r="J178">
        <v>0.04</v>
      </c>
      <c r="K178">
        <v>3.0000000000000001E-3</v>
      </c>
      <c r="L178">
        <v>13.333</v>
      </c>
      <c r="M178" t="s">
        <v>1092</v>
      </c>
    </row>
    <row r="179" spans="1:13" x14ac:dyDescent="0.15">
      <c r="A179" t="s">
        <v>1074</v>
      </c>
      <c r="B179" t="s">
        <v>310</v>
      </c>
      <c r="C179" t="s">
        <v>1093</v>
      </c>
      <c r="D179">
        <v>6.9024200000000003E-3</v>
      </c>
      <c r="E179">
        <v>1</v>
      </c>
      <c r="F179">
        <v>2</v>
      </c>
      <c r="G179">
        <v>50</v>
      </c>
      <c r="H179">
        <v>3</v>
      </c>
      <c r="I179">
        <v>1016</v>
      </c>
      <c r="J179">
        <v>0.04</v>
      </c>
      <c r="K179">
        <v>3.0000000000000001E-3</v>
      </c>
      <c r="L179">
        <v>13.333</v>
      </c>
      <c r="M179" t="s">
        <v>1094</v>
      </c>
    </row>
    <row r="180" spans="1:13" x14ac:dyDescent="0.15">
      <c r="A180" t="s">
        <v>1074</v>
      </c>
      <c r="B180" t="s">
        <v>310</v>
      </c>
      <c r="C180" t="s">
        <v>1095</v>
      </c>
      <c r="D180">
        <v>6.9024200000000003E-3</v>
      </c>
      <c r="E180">
        <v>1</v>
      </c>
      <c r="F180">
        <v>2</v>
      </c>
      <c r="G180">
        <v>50</v>
      </c>
      <c r="H180">
        <v>3</v>
      </c>
      <c r="I180">
        <v>1016</v>
      </c>
      <c r="J180">
        <v>0.04</v>
      </c>
      <c r="K180">
        <v>3.0000000000000001E-3</v>
      </c>
      <c r="L180">
        <v>13.333</v>
      </c>
      <c r="M180" t="s">
        <v>1096</v>
      </c>
    </row>
    <row r="181" spans="1:13" x14ac:dyDescent="0.15">
      <c r="A181" t="s">
        <v>1074</v>
      </c>
      <c r="B181" t="s">
        <v>310</v>
      </c>
      <c r="C181" t="s">
        <v>535</v>
      </c>
      <c r="D181">
        <v>6.9024200000000003E-3</v>
      </c>
      <c r="E181">
        <v>1</v>
      </c>
      <c r="F181">
        <v>2</v>
      </c>
      <c r="G181">
        <v>50</v>
      </c>
      <c r="H181">
        <v>3</v>
      </c>
      <c r="I181">
        <v>1016</v>
      </c>
      <c r="J181">
        <v>0.04</v>
      </c>
      <c r="K181">
        <v>3.0000000000000001E-3</v>
      </c>
      <c r="L181">
        <v>13.333</v>
      </c>
      <c r="M181" t="s">
        <v>536</v>
      </c>
    </row>
    <row r="182" spans="1:13" x14ac:dyDescent="0.15">
      <c r="A182" t="s">
        <v>1074</v>
      </c>
      <c r="B182" t="s">
        <v>310</v>
      </c>
      <c r="C182" t="s">
        <v>1097</v>
      </c>
      <c r="D182">
        <v>6.9024200000000003E-3</v>
      </c>
      <c r="E182">
        <v>1</v>
      </c>
      <c r="F182">
        <v>2</v>
      </c>
      <c r="G182">
        <v>50</v>
      </c>
      <c r="H182">
        <v>3</v>
      </c>
      <c r="I182">
        <v>1016</v>
      </c>
      <c r="J182">
        <v>0.04</v>
      </c>
      <c r="K182">
        <v>3.0000000000000001E-3</v>
      </c>
      <c r="L182">
        <v>13.333</v>
      </c>
      <c r="M182" t="s">
        <v>1098</v>
      </c>
    </row>
    <row r="183" spans="1:13" x14ac:dyDescent="0.15">
      <c r="A183" t="s">
        <v>1074</v>
      </c>
      <c r="B183" t="s">
        <v>310</v>
      </c>
      <c r="C183" t="s">
        <v>1099</v>
      </c>
      <c r="D183">
        <v>7.6452000000000004E-3</v>
      </c>
      <c r="E183">
        <v>1</v>
      </c>
      <c r="F183">
        <v>3</v>
      </c>
      <c r="G183">
        <v>50</v>
      </c>
      <c r="H183">
        <v>9</v>
      </c>
      <c r="I183">
        <v>1016</v>
      </c>
      <c r="J183">
        <v>0.06</v>
      </c>
      <c r="K183">
        <v>8.8999999999999999E-3</v>
      </c>
      <c r="L183">
        <v>6.742</v>
      </c>
      <c r="M183" t="s">
        <v>1100</v>
      </c>
    </row>
    <row r="184" spans="1:13" x14ac:dyDescent="0.15">
      <c r="A184" t="s">
        <v>1074</v>
      </c>
      <c r="B184" t="s">
        <v>310</v>
      </c>
      <c r="C184" t="s">
        <v>1101</v>
      </c>
      <c r="D184">
        <v>7.69537E-3</v>
      </c>
      <c r="E184">
        <v>1</v>
      </c>
      <c r="F184">
        <v>9</v>
      </c>
      <c r="G184">
        <v>50</v>
      </c>
      <c r="H184">
        <v>74</v>
      </c>
      <c r="I184">
        <v>1016</v>
      </c>
      <c r="J184">
        <v>0.18</v>
      </c>
      <c r="K184">
        <v>7.2800000000000004E-2</v>
      </c>
      <c r="L184">
        <v>2.4729999999999999</v>
      </c>
      <c r="M184" t="s">
        <v>1102</v>
      </c>
    </row>
    <row r="185" spans="1:13" x14ac:dyDescent="0.15">
      <c r="A185" t="s">
        <v>1074</v>
      </c>
      <c r="B185" t="s">
        <v>310</v>
      </c>
      <c r="C185" t="s">
        <v>1103</v>
      </c>
      <c r="D185">
        <v>7.69537E-3</v>
      </c>
      <c r="E185">
        <v>1</v>
      </c>
      <c r="F185">
        <v>9</v>
      </c>
      <c r="G185">
        <v>50</v>
      </c>
      <c r="H185">
        <v>74</v>
      </c>
      <c r="I185">
        <v>1016</v>
      </c>
      <c r="J185">
        <v>0.18</v>
      </c>
      <c r="K185">
        <v>7.2800000000000004E-2</v>
      </c>
      <c r="L185">
        <v>2.4729999999999999</v>
      </c>
      <c r="M185" t="s">
        <v>1104</v>
      </c>
    </row>
    <row r="186" spans="1:13" x14ac:dyDescent="0.15">
      <c r="A186" t="s">
        <v>1074</v>
      </c>
      <c r="B186" t="s">
        <v>310</v>
      </c>
      <c r="C186" t="s">
        <v>1105</v>
      </c>
      <c r="D186">
        <v>9.5332500000000001E-3</v>
      </c>
      <c r="E186">
        <v>1</v>
      </c>
      <c r="F186">
        <v>4</v>
      </c>
      <c r="G186">
        <v>50</v>
      </c>
      <c r="H186">
        <v>18</v>
      </c>
      <c r="I186">
        <v>1016</v>
      </c>
      <c r="J186">
        <v>0.08</v>
      </c>
      <c r="K186">
        <v>1.77E-2</v>
      </c>
      <c r="L186">
        <v>4.5199999999999996</v>
      </c>
      <c r="M186" t="s">
        <v>1106</v>
      </c>
    </row>
    <row r="187" spans="1:13" x14ac:dyDescent="0.15">
      <c r="A187" t="s">
        <v>1074</v>
      </c>
      <c r="B187" t="s">
        <v>310</v>
      </c>
      <c r="C187" t="s">
        <v>1107</v>
      </c>
      <c r="D187">
        <v>9.8052699999999996E-3</v>
      </c>
      <c r="E187">
        <v>1</v>
      </c>
      <c r="F187">
        <v>5</v>
      </c>
      <c r="G187">
        <v>50</v>
      </c>
      <c r="H187">
        <v>28</v>
      </c>
      <c r="I187">
        <v>1016</v>
      </c>
      <c r="J187">
        <v>0.1</v>
      </c>
      <c r="K187">
        <v>2.76E-2</v>
      </c>
      <c r="L187">
        <v>3.6230000000000002</v>
      </c>
      <c r="M187" t="s">
        <v>1108</v>
      </c>
    </row>
    <row r="188" spans="1:13" x14ac:dyDescent="0.15">
      <c r="A188" t="s">
        <v>1074</v>
      </c>
      <c r="B188" t="s">
        <v>310</v>
      </c>
      <c r="C188" t="s">
        <v>848</v>
      </c>
      <c r="D188">
        <v>9.9387799999999995E-3</v>
      </c>
      <c r="E188">
        <v>1</v>
      </c>
      <c r="F188">
        <v>7</v>
      </c>
      <c r="G188">
        <v>50</v>
      </c>
      <c r="H188">
        <v>51</v>
      </c>
      <c r="I188">
        <v>1016</v>
      </c>
      <c r="J188">
        <v>0.14000000000000001</v>
      </c>
      <c r="K188">
        <v>5.0200000000000002E-2</v>
      </c>
      <c r="L188">
        <v>2.7890000000000001</v>
      </c>
      <c r="M188" t="s">
        <v>849</v>
      </c>
    </row>
    <row r="189" spans="1:13" x14ac:dyDescent="0.15">
      <c r="A189" t="s">
        <v>1074</v>
      </c>
      <c r="B189" t="s">
        <v>313</v>
      </c>
      <c r="C189" t="s">
        <v>1123</v>
      </c>
      <c r="D189">
        <v>2.0192000000000001E-3</v>
      </c>
      <c r="E189">
        <v>0.24028537999999999</v>
      </c>
      <c r="F189">
        <v>2</v>
      </c>
      <c r="G189">
        <v>46</v>
      </c>
      <c r="H189">
        <v>2</v>
      </c>
      <c r="I189">
        <v>1013</v>
      </c>
      <c r="J189">
        <v>4.3499999999999997E-2</v>
      </c>
      <c r="K189">
        <v>2E-3</v>
      </c>
      <c r="L189">
        <v>21.75</v>
      </c>
      <c r="M189" t="s">
        <v>1124</v>
      </c>
    </row>
    <row r="190" spans="1:13" x14ac:dyDescent="0.15">
      <c r="A190" t="s">
        <v>1074</v>
      </c>
      <c r="B190" t="s">
        <v>313</v>
      </c>
      <c r="C190" t="s">
        <v>1125</v>
      </c>
      <c r="D190">
        <v>2.0192000000000001E-3</v>
      </c>
      <c r="E190">
        <v>0.24028537999999999</v>
      </c>
      <c r="F190">
        <v>2</v>
      </c>
      <c r="G190">
        <v>46</v>
      </c>
      <c r="H190">
        <v>2</v>
      </c>
      <c r="I190">
        <v>1013</v>
      </c>
      <c r="J190">
        <v>4.3499999999999997E-2</v>
      </c>
      <c r="K190">
        <v>2E-3</v>
      </c>
      <c r="L190">
        <v>21.75</v>
      </c>
      <c r="M190" t="s">
        <v>1126</v>
      </c>
    </row>
    <row r="191" spans="1:13" x14ac:dyDescent="0.15">
      <c r="A191" t="s">
        <v>1074</v>
      </c>
      <c r="B191" t="s">
        <v>313</v>
      </c>
      <c r="C191" t="s">
        <v>1127</v>
      </c>
      <c r="D191">
        <v>2.0192000000000001E-3</v>
      </c>
      <c r="E191">
        <v>0.24028537999999999</v>
      </c>
      <c r="F191">
        <v>2</v>
      </c>
      <c r="G191">
        <v>46</v>
      </c>
      <c r="H191">
        <v>2</v>
      </c>
      <c r="I191">
        <v>1013</v>
      </c>
      <c r="J191">
        <v>4.3499999999999997E-2</v>
      </c>
      <c r="K191">
        <v>2E-3</v>
      </c>
      <c r="L191">
        <v>21.75</v>
      </c>
      <c r="M191" t="s">
        <v>1128</v>
      </c>
    </row>
    <row r="192" spans="1:13" x14ac:dyDescent="0.15">
      <c r="A192" t="s">
        <v>1074</v>
      </c>
      <c r="B192" t="s">
        <v>313</v>
      </c>
      <c r="C192" t="s">
        <v>1129</v>
      </c>
      <c r="D192">
        <v>2.0192000000000001E-3</v>
      </c>
      <c r="E192">
        <v>1</v>
      </c>
      <c r="F192">
        <v>2</v>
      </c>
      <c r="G192">
        <v>46</v>
      </c>
      <c r="H192">
        <v>2</v>
      </c>
      <c r="I192">
        <v>1013</v>
      </c>
      <c r="J192">
        <v>4.3499999999999997E-2</v>
      </c>
      <c r="K192">
        <v>2E-3</v>
      </c>
      <c r="L192">
        <v>21.75</v>
      </c>
      <c r="M192" t="s">
        <v>1130</v>
      </c>
    </row>
    <row r="193" spans="1:13" x14ac:dyDescent="0.15">
      <c r="A193" t="s">
        <v>1074</v>
      </c>
      <c r="B193" t="s">
        <v>313</v>
      </c>
      <c r="C193" t="s">
        <v>1131</v>
      </c>
      <c r="D193">
        <v>2.0192000000000001E-3</v>
      </c>
      <c r="E193">
        <v>1</v>
      </c>
      <c r="F193">
        <v>2</v>
      </c>
      <c r="G193">
        <v>46</v>
      </c>
      <c r="H193">
        <v>2</v>
      </c>
      <c r="I193">
        <v>1013</v>
      </c>
      <c r="J193">
        <v>4.3499999999999997E-2</v>
      </c>
      <c r="K193">
        <v>2E-3</v>
      </c>
      <c r="L193">
        <v>21.75</v>
      </c>
      <c r="M193" t="s">
        <v>1132</v>
      </c>
    </row>
    <row r="194" spans="1:13" x14ac:dyDescent="0.15">
      <c r="A194" t="s">
        <v>1074</v>
      </c>
      <c r="B194" t="s">
        <v>313</v>
      </c>
      <c r="C194" t="s">
        <v>1133</v>
      </c>
      <c r="D194">
        <v>2.0192000000000001E-3</v>
      </c>
      <c r="E194">
        <v>1</v>
      </c>
      <c r="F194">
        <v>2</v>
      </c>
      <c r="G194">
        <v>46</v>
      </c>
      <c r="H194">
        <v>2</v>
      </c>
      <c r="I194">
        <v>1013</v>
      </c>
      <c r="J194">
        <v>4.3499999999999997E-2</v>
      </c>
      <c r="K194">
        <v>2E-3</v>
      </c>
      <c r="L194">
        <v>21.75</v>
      </c>
      <c r="M194" t="s">
        <v>1134</v>
      </c>
    </row>
    <row r="195" spans="1:13" x14ac:dyDescent="0.15">
      <c r="A195" t="s">
        <v>1074</v>
      </c>
      <c r="B195" t="s">
        <v>313</v>
      </c>
      <c r="C195" t="s">
        <v>1135</v>
      </c>
      <c r="D195">
        <v>2.0192000000000001E-3</v>
      </c>
      <c r="E195">
        <v>1</v>
      </c>
      <c r="F195">
        <v>2</v>
      </c>
      <c r="G195">
        <v>46</v>
      </c>
      <c r="H195">
        <v>2</v>
      </c>
      <c r="I195">
        <v>1013</v>
      </c>
      <c r="J195">
        <v>4.3499999999999997E-2</v>
      </c>
      <c r="K195">
        <v>2E-3</v>
      </c>
      <c r="L195">
        <v>21.75</v>
      </c>
      <c r="M195" t="s">
        <v>1136</v>
      </c>
    </row>
    <row r="196" spans="1:13" x14ac:dyDescent="0.15">
      <c r="A196" t="s">
        <v>1074</v>
      </c>
      <c r="B196" t="s">
        <v>313</v>
      </c>
      <c r="C196" t="s">
        <v>1137</v>
      </c>
      <c r="D196">
        <v>2.0192000000000001E-3</v>
      </c>
      <c r="E196">
        <v>1</v>
      </c>
      <c r="F196">
        <v>2</v>
      </c>
      <c r="G196">
        <v>46</v>
      </c>
      <c r="H196">
        <v>2</v>
      </c>
      <c r="I196">
        <v>1013</v>
      </c>
      <c r="J196">
        <v>4.3499999999999997E-2</v>
      </c>
      <c r="K196">
        <v>2E-3</v>
      </c>
      <c r="L196">
        <v>21.75</v>
      </c>
      <c r="M196" t="s">
        <v>1138</v>
      </c>
    </row>
    <row r="197" spans="1:13" x14ac:dyDescent="0.15">
      <c r="A197" t="s">
        <v>1074</v>
      </c>
      <c r="B197" t="s">
        <v>313</v>
      </c>
      <c r="C197" t="s">
        <v>1139</v>
      </c>
      <c r="D197">
        <v>4.1860899999999999E-3</v>
      </c>
      <c r="E197">
        <v>1</v>
      </c>
      <c r="F197">
        <v>3</v>
      </c>
      <c r="G197">
        <v>46</v>
      </c>
      <c r="H197">
        <v>8</v>
      </c>
      <c r="I197">
        <v>1013</v>
      </c>
      <c r="J197">
        <v>6.5199999999999994E-2</v>
      </c>
      <c r="K197">
        <v>7.9000000000000008E-3</v>
      </c>
      <c r="L197">
        <v>8.2530000000000001</v>
      </c>
      <c r="M197" t="s">
        <v>1140</v>
      </c>
    </row>
    <row r="198" spans="1:13" x14ac:dyDescent="0.15">
      <c r="A198" t="s">
        <v>1074</v>
      </c>
      <c r="B198" t="s">
        <v>313</v>
      </c>
      <c r="C198" t="s">
        <v>617</v>
      </c>
      <c r="D198">
        <v>4.1860899999999999E-3</v>
      </c>
      <c r="E198">
        <v>1</v>
      </c>
      <c r="F198">
        <v>3</v>
      </c>
      <c r="G198">
        <v>46</v>
      </c>
      <c r="H198">
        <v>8</v>
      </c>
      <c r="I198">
        <v>1013</v>
      </c>
      <c r="J198">
        <v>6.5199999999999994E-2</v>
      </c>
      <c r="K198">
        <v>7.9000000000000008E-3</v>
      </c>
      <c r="L198">
        <v>8.2530000000000001</v>
      </c>
      <c r="M198" t="s">
        <v>618</v>
      </c>
    </row>
    <row r="199" spans="1:13" x14ac:dyDescent="0.15">
      <c r="A199" t="s">
        <v>1074</v>
      </c>
      <c r="B199" t="s">
        <v>313</v>
      </c>
      <c r="C199" t="s">
        <v>619</v>
      </c>
      <c r="D199">
        <v>4.1860899999999999E-3</v>
      </c>
      <c r="E199">
        <v>1</v>
      </c>
      <c r="F199">
        <v>3</v>
      </c>
      <c r="G199">
        <v>46</v>
      </c>
      <c r="H199">
        <v>8</v>
      </c>
      <c r="I199">
        <v>1013</v>
      </c>
      <c r="J199">
        <v>6.5199999999999994E-2</v>
      </c>
      <c r="K199">
        <v>7.9000000000000008E-3</v>
      </c>
      <c r="L199">
        <v>8.2530000000000001</v>
      </c>
      <c r="M199" t="s">
        <v>620</v>
      </c>
    </row>
    <row r="200" spans="1:13" x14ac:dyDescent="0.15">
      <c r="A200" t="s">
        <v>1074</v>
      </c>
      <c r="B200" t="s">
        <v>313</v>
      </c>
      <c r="C200" t="s">
        <v>1018</v>
      </c>
      <c r="D200">
        <v>5.6465500000000002E-3</v>
      </c>
      <c r="E200">
        <v>1</v>
      </c>
      <c r="F200">
        <v>8</v>
      </c>
      <c r="G200">
        <v>46</v>
      </c>
      <c r="H200">
        <v>63</v>
      </c>
      <c r="I200">
        <v>1013</v>
      </c>
      <c r="J200">
        <v>0.1739</v>
      </c>
      <c r="K200">
        <v>6.2199999999999998E-2</v>
      </c>
      <c r="L200">
        <v>2.7959999999999998</v>
      </c>
      <c r="M200" t="s">
        <v>1019</v>
      </c>
    </row>
    <row r="201" spans="1:13" x14ac:dyDescent="0.15">
      <c r="A201" t="s">
        <v>1074</v>
      </c>
      <c r="B201" t="s">
        <v>313</v>
      </c>
      <c r="C201" t="s">
        <v>1141</v>
      </c>
      <c r="D201">
        <v>5.88186E-3</v>
      </c>
      <c r="E201">
        <v>0.69994109000000004</v>
      </c>
      <c r="F201">
        <v>2</v>
      </c>
      <c r="G201">
        <v>46</v>
      </c>
      <c r="H201">
        <v>3</v>
      </c>
      <c r="I201">
        <v>1013</v>
      </c>
      <c r="J201">
        <v>4.3499999999999997E-2</v>
      </c>
      <c r="K201">
        <v>3.0000000000000001E-3</v>
      </c>
      <c r="L201">
        <v>14.5</v>
      </c>
      <c r="M201" t="s">
        <v>1142</v>
      </c>
    </row>
    <row r="202" spans="1:13" x14ac:dyDescent="0.15">
      <c r="A202" t="s">
        <v>1074</v>
      </c>
      <c r="B202" t="s">
        <v>313</v>
      </c>
      <c r="C202" t="s">
        <v>1143</v>
      </c>
      <c r="D202">
        <v>5.88186E-3</v>
      </c>
      <c r="E202">
        <v>0.69994109000000004</v>
      </c>
      <c r="F202">
        <v>2</v>
      </c>
      <c r="G202">
        <v>46</v>
      </c>
      <c r="H202">
        <v>3</v>
      </c>
      <c r="I202">
        <v>1013</v>
      </c>
      <c r="J202">
        <v>4.3499999999999997E-2</v>
      </c>
      <c r="K202">
        <v>3.0000000000000001E-3</v>
      </c>
      <c r="L202">
        <v>14.5</v>
      </c>
      <c r="M202" t="s">
        <v>1144</v>
      </c>
    </row>
    <row r="203" spans="1:13" x14ac:dyDescent="0.15">
      <c r="A203" t="s">
        <v>1074</v>
      </c>
      <c r="B203" t="s">
        <v>313</v>
      </c>
      <c r="C203" t="s">
        <v>1145</v>
      </c>
      <c r="D203">
        <v>5.88186E-3</v>
      </c>
      <c r="E203">
        <v>0.69994109000000004</v>
      </c>
      <c r="F203">
        <v>2</v>
      </c>
      <c r="G203">
        <v>46</v>
      </c>
      <c r="H203">
        <v>3</v>
      </c>
      <c r="I203">
        <v>1013</v>
      </c>
      <c r="J203">
        <v>4.3499999999999997E-2</v>
      </c>
      <c r="K203">
        <v>3.0000000000000001E-3</v>
      </c>
      <c r="L203">
        <v>14.5</v>
      </c>
      <c r="M203" t="s">
        <v>1146</v>
      </c>
    </row>
    <row r="204" spans="1:13" x14ac:dyDescent="0.15">
      <c r="A204" t="s">
        <v>1074</v>
      </c>
      <c r="B204" t="s">
        <v>313</v>
      </c>
      <c r="C204" t="s">
        <v>1147</v>
      </c>
      <c r="D204">
        <v>5.88186E-3</v>
      </c>
      <c r="E204">
        <v>0.69994109000000004</v>
      </c>
      <c r="F204">
        <v>2</v>
      </c>
      <c r="G204">
        <v>46</v>
      </c>
      <c r="H204">
        <v>3</v>
      </c>
      <c r="I204">
        <v>1013</v>
      </c>
      <c r="J204">
        <v>4.3499999999999997E-2</v>
      </c>
      <c r="K204">
        <v>3.0000000000000001E-3</v>
      </c>
      <c r="L204">
        <v>14.5</v>
      </c>
      <c r="M204" t="s">
        <v>1148</v>
      </c>
    </row>
    <row r="205" spans="1:13" x14ac:dyDescent="0.15">
      <c r="A205" t="s">
        <v>1074</v>
      </c>
      <c r="B205" t="s">
        <v>313</v>
      </c>
      <c r="C205" t="s">
        <v>1149</v>
      </c>
      <c r="D205">
        <v>6.0800999999999997E-3</v>
      </c>
      <c r="E205">
        <v>0.72353168999999995</v>
      </c>
      <c r="F205">
        <v>3</v>
      </c>
      <c r="G205">
        <v>46</v>
      </c>
      <c r="H205">
        <v>9</v>
      </c>
      <c r="I205">
        <v>1013</v>
      </c>
      <c r="J205">
        <v>6.5199999999999994E-2</v>
      </c>
      <c r="K205">
        <v>8.8999999999999999E-3</v>
      </c>
      <c r="L205">
        <v>7.3259999999999996</v>
      </c>
      <c r="M205" t="s">
        <v>1150</v>
      </c>
    </row>
    <row r="206" spans="1:13" x14ac:dyDescent="0.15">
      <c r="A206" t="s">
        <v>1074</v>
      </c>
      <c r="B206" t="s">
        <v>313</v>
      </c>
      <c r="C206" t="s">
        <v>1151</v>
      </c>
      <c r="D206">
        <v>6.3283000000000002E-3</v>
      </c>
      <c r="E206">
        <v>1</v>
      </c>
      <c r="F206">
        <v>7</v>
      </c>
      <c r="G206">
        <v>46</v>
      </c>
      <c r="H206">
        <v>51</v>
      </c>
      <c r="I206">
        <v>1013</v>
      </c>
      <c r="J206">
        <v>0.1522</v>
      </c>
      <c r="K206">
        <v>5.0299999999999997E-2</v>
      </c>
      <c r="L206">
        <v>3.0259999999999998</v>
      </c>
      <c r="M206" t="s">
        <v>1152</v>
      </c>
    </row>
    <row r="207" spans="1:13" x14ac:dyDescent="0.15">
      <c r="A207" s="18" t="s">
        <v>1074</v>
      </c>
      <c r="B207" s="18" t="s">
        <v>313</v>
      </c>
      <c r="C207" s="18" t="s">
        <v>1153</v>
      </c>
      <c r="D207" s="18">
        <v>6.8631999999999999E-3</v>
      </c>
      <c r="E207" s="18">
        <v>1</v>
      </c>
      <c r="F207" s="18">
        <v>8</v>
      </c>
      <c r="G207" s="18">
        <v>46</v>
      </c>
      <c r="H207" s="18">
        <v>65</v>
      </c>
      <c r="I207" s="18">
        <v>1013</v>
      </c>
      <c r="J207" s="18">
        <v>0.1739</v>
      </c>
      <c r="K207" s="18">
        <v>6.4199999999999993E-2</v>
      </c>
      <c r="L207" s="18">
        <v>2.7090000000000001</v>
      </c>
      <c r="M207" s="18" t="s">
        <v>1154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TableS1</vt:lpstr>
      <vt:lpstr>TableS2</vt:lpstr>
      <vt:lpstr>TableS3</vt:lpstr>
      <vt:lpstr>TableS4</vt:lpstr>
      <vt:lpstr>TableS5</vt:lpstr>
      <vt:lpstr>TableS6</vt:lpstr>
      <vt:lpstr>TableS7</vt:lpstr>
      <vt:lpstr>TableS8</vt:lpstr>
      <vt:lpstr>TableS9</vt:lpstr>
      <vt:lpstr>TableS10</vt:lpstr>
      <vt:lpstr>TableS11</vt:lpstr>
      <vt:lpstr>TableS12</vt:lpstr>
      <vt:lpstr>TableS13</vt:lpstr>
      <vt:lpstr>TableS14</vt:lpstr>
      <vt:lpstr>TableS15</vt:lpstr>
      <vt:lpstr>TableS16</vt:lpstr>
      <vt:lpstr>TableS17</vt:lpstr>
      <vt:lpstr>TableS18</vt:lpstr>
      <vt:lpstr>TableS19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Benjamin Rubin</cp:lastModifiedBy>
  <cp:revision>9</cp:revision>
  <dcterms:created xsi:type="dcterms:W3CDTF">2018-10-08T19:26:58Z</dcterms:created>
  <dcterms:modified xsi:type="dcterms:W3CDTF">2019-02-13T15:33:02Z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