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<sst xmlns="http://schemas.openxmlformats.org/spreadsheetml/2006/main" count="31" uniqueCount="13">
  <si>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Normalforce/nN</t>
  </si>
  <si>
    <t>(T-RT)/RT %</t>
  </si>
  <si>
    <t>mean</t>
  </si>
  <si>
    <t>sd</t>
  </si>
  <si>
    <t>sd</t>
  </si>
  <si>
    <t>mean</t>
  </si>
  <si>
    <t>mean</t>
  </si>
  <si>
    <t>sd</t>
  </si>
  <si>
    <t>Normal force</t>
  </si>
  <si>
    <t>Load force/ nN</t>
  </si>
  <si>
    <t>RT-downward</t>
  </si>
  <si>
    <t>T-upward</t>
  </si>
  <si>
    <t>T-upward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</si>
</sst>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000_ "/>
    <numFmt numFmtId="179" formatCode="0.000000_);[Red]\(0.000000\)"/>
    <numFmt numFmtId="180" formatCode="0.0_ "/>
    <numFmt numFmtId="181" formatCode="0.00_ "/>
    <numFmt numFmtId="182" formatCode="0.000_ "/>
  </numFmts>
  <fonts count="16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宋体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8"/>
      <name val="宋体"/>
      <family val="0"/>
    </font>
    <font>
      <sz val="9.25"/>
      <name val="宋体"/>
      <family val="0"/>
    </font>
    <font>
      <sz val="8.25"/>
      <name val="微软雅黑"/>
      <family val="2"/>
    </font>
    <font>
      <sz val="8.5"/>
      <name val="微软雅黑"/>
      <family val="2"/>
    </font>
    <font>
      <sz val="10.75"/>
      <name val="微软雅黑"/>
      <family val="2"/>
    </font>
    <font>
      <vertAlign val="superscript"/>
      <sz val="10.75"/>
      <name val="微软雅黑"/>
      <family val="2"/>
    </font>
    <font>
      <sz val="9.75"/>
      <name val="微软雅黑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y = 0.0042x + 2.131
R</a:t>
                    </a:r>
                    <a:r>
                      <a:rPr lang="en-US" cap="none" sz="1075" b="0" i="0" u="none" baseline="30000"/>
                      <a:t>2</a:t>
                    </a:r>
                    <a:r>
                      <a:rPr lang="en-US" cap="none" sz="1075" b="0" i="0" u="none" baseline="0"/>
                      <a:t> = 0.9554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Sheet1!$B$11:$O$11</c:f>
                <c:numCache>
                  <c:ptCount val="14"/>
                  <c:pt idx="0">
                    <c:v>0.07417081636330462</c:v>
                  </c:pt>
                  <c:pt idx="1">
                    <c:v>0.09576904001294338</c:v>
                  </c:pt>
                  <c:pt idx="2">
                    <c:v>0.15355104200231626</c:v>
                  </c:pt>
                  <c:pt idx="3">
                    <c:v>0.21978657829812706</c:v>
                  </c:pt>
                  <c:pt idx="4">
                    <c:v>0.842873412302621</c:v>
                  </c:pt>
                  <c:pt idx="5">
                    <c:v>0.2183424451024841</c:v>
                  </c:pt>
                  <c:pt idx="6">
                    <c:v>0.23338742289736936</c:v>
                  </c:pt>
                  <c:pt idx="7">
                    <c:v>0.7171208190860621</c:v>
                  </c:pt>
                  <c:pt idx="8">
                    <c:v>0.39625254993922915</c:v>
                  </c:pt>
                  <c:pt idx="9">
                    <c:v>0.20304377333887658</c:v>
                  </c:pt>
                  <c:pt idx="10">
                    <c:v>0.5723069536242732</c:v>
                  </c:pt>
                  <c:pt idx="11">
                    <c:v>0.5432381706029362</c:v>
                  </c:pt>
                  <c:pt idx="12">
                    <c:v>0.12658805565017198</c:v>
                  </c:pt>
                  <c:pt idx="13">
                    <c:v>1.5511868732790925</c:v>
                  </c:pt>
                </c:numCache>
              </c:numRef>
            </c:plus>
            <c:minus>
              <c:numRef>
                <c:f>Sheet1!$B$11:$O$11</c:f>
                <c:numCache>
                  <c:ptCount val="14"/>
                  <c:pt idx="0">
                    <c:v>0.07417081636330462</c:v>
                  </c:pt>
                  <c:pt idx="1">
                    <c:v>0.09576904001294338</c:v>
                  </c:pt>
                  <c:pt idx="2">
                    <c:v>0.15355104200231626</c:v>
                  </c:pt>
                  <c:pt idx="3">
                    <c:v>0.21978657829812706</c:v>
                  </c:pt>
                  <c:pt idx="4">
                    <c:v>0.842873412302621</c:v>
                  </c:pt>
                  <c:pt idx="5">
                    <c:v>0.2183424451024841</c:v>
                  </c:pt>
                  <c:pt idx="6">
                    <c:v>0.23338742289736936</c:v>
                  </c:pt>
                  <c:pt idx="7">
                    <c:v>0.7171208190860621</c:v>
                  </c:pt>
                  <c:pt idx="8">
                    <c:v>0.39625254993922915</c:v>
                  </c:pt>
                  <c:pt idx="9">
                    <c:v>0.20304377333887658</c:v>
                  </c:pt>
                  <c:pt idx="10">
                    <c:v>0.5723069536242732</c:v>
                  </c:pt>
                  <c:pt idx="11">
                    <c:v>0.5432381706029362</c:v>
                  </c:pt>
                  <c:pt idx="12">
                    <c:v>0.12658805565017198</c:v>
                  </c:pt>
                  <c:pt idx="13">
                    <c:v>1.5511868732790925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Sheet1!$B$9:$O$9</c:f>
              <c:numCache/>
            </c:numRef>
          </c:xVal>
          <c:yVal>
            <c:numRef>
              <c:f>Sheet1!$B$10:$O$10</c:f>
              <c:numCache/>
            </c:numRef>
          </c:yVal>
          <c:smooth val="0"/>
        </c:ser>
        <c:axId val="1283737"/>
        <c:axId val="11553634"/>
      </c:scatterChart>
      <c:valAx>
        <c:axId val="1283737"/>
        <c:scaling>
          <c:orientation val="minMax"/>
          <c:max val="30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553634"/>
        <c:crosses val="autoZero"/>
        <c:crossBetween val="midCat"/>
        <c:dispUnits/>
        <c:majorUnit val="500"/>
      </c:valAx>
      <c:valAx>
        <c:axId val="11553634"/>
        <c:scaling>
          <c:orientation val="minMax"/>
          <c:max val="17"/>
          <c:min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83737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RT-downward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Sheet1!$B$31:$F$31</c:f>
                <c:numCache>
                  <c:ptCount val="5"/>
                  <c:pt idx="0">
                    <c:v>0.005593446059163024</c:v>
                  </c:pt>
                  <c:pt idx="1">
                    <c:v>0.010313848526795098</c:v>
                  </c:pt>
                  <c:pt idx="2">
                    <c:v>0.007781036785093214</c:v>
                  </c:pt>
                  <c:pt idx="3">
                    <c:v>0.011874544409010956</c:v>
                  </c:pt>
                  <c:pt idx="4">
                    <c:v>0.008082518045820015</c:v>
                  </c:pt>
                </c:numCache>
              </c:numRef>
            </c:plus>
            <c:minus>
              <c:numRef>
                <c:f>Sheet1!$B$31:$F$31</c:f>
                <c:numCache>
                  <c:ptCount val="5"/>
                  <c:pt idx="0">
                    <c:v>0.005593446059163024</c:v>
                  </c:pt>
                  <c:pt idx="1">
                    <c:v>0.010313848526795098</c:v>
                  </c:pt>
                  <c:pt idx="2">
                    <c:v>0.007781036785093214</c:v>
                  </c:pt>
                  <c:pt idx="3">
                    <c:v>0.011874544409010956</c:v>
                  </c:pt>
                  <c:pt idx="4">
                    <c:v>0.008082518045820015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Sheet1!$B$28:$F$28</c:f>
              <c:numCache/>
            </c:numRef>
          </c:xVal>
          <c:yVal>
            <c:numRef>
              <c:f>Sheet1!$B$29:$F$29</c:f>
              <c:numCache/>
            </c:numRef>
          </c:yVal>
          <c:smooth val="0"/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T-upward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Sheet1!$B$32:$F$32</c:f>
                <c:numCache>
                  <c:ptCount val="5"/>
                  <c:pt idx="0">
                    <c:v>0.009733977282148986</c:v>
                  </c:pt>
                  <c:pt idx="1">
                    <c:v>0.007886296414321096</c:v>
                  </c:pt>
                  <c:pt idx="2">
                    <c:v>0.014480867007024533</c:v>
                  </c:pt>
                  <c:pt idx="3">
                    <c:v>0.014126069440064419</c:v>
                  </c:pt>
                  <c:pt idx="4">
                    <c:v>0.022143888224996293</c:v>
                  </c:pt>
                </c:numCache>
              </c:numRef>
            </c:plus>
            <c:minus>
              <c:numRef>
                <c:f>Sheet1!$B$32:$F$32</c:f>
                <c:numCache>
                  <c:ptCount val="5"/>
                  <c:pt idx="0">
                    <c:v>0.009733977282148986</c:v>
                  </c:pt>
                  <c:pt idx="1">
                    <c:v>0.007886296414321096</c:v>
                  </c:pt>
                  <c:pt idx="2">
                    <c:v>0.014480867007024533</c:v>
                  </c:pt>
                  <c:pt idx="3">
                    <c:v>0.014126069440064419</c:v>
                  </c:pt>
                  <c:pt idx="4">
                    <c:v>0.022143888224996293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Sheet1!$B$28:$F$28</c:f>
              <c:numCache/>
            </c:numRef>
          </c:xVal>
          <c:yVal>
            <c:numRef>
              <c:f>Sheet1!$B$30:$F$30</c:f>
              <c:numCache/>
            </c:numRef>
          </c:yVal>
          <c:smooth val="0"/>
        </c:ser>
        <c:axId val="36873843"/>
        <c:axId val="63429132"/>
      </c:scatterChart>
      <c:valAx>
        <c:axId val="36873843"/>
        <c:scaling>
          <c:orientation val="minMax"/>
          <c:max val="6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429132"/>
        <c:crosses val="autoZero"/>
        <c:crossBetween val="midCat"/>
        <c:dispUnits/>
      </c:valAx>
      <c:valAx>
        <c:axId val="63429132"/>
        <c:scaling>
          <c:orientation val="minMax"/>
          <c:max val="1.39"/>
          <c:min val="1.27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6873843"/>
        <c:crosses val="autoZero"/>
        <c:crossBetween val="midCat"/>
        <c:dispUnits/>
      </c:valAx>
      <c:spPr>
        <a:solidFill>
          <a:srgbClr val="CCFFCC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RT-downward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Sheet1!$B$38:$G$38</c:f>
                <c:numCache>
                  <c:ptCount val="6"/>
                  <c:pt idx="0">
                    <c:v>0.005798965809383067</c:v>
                  </c:pt>
                  <c:pt idx="1">
                    <c:v>0.012082837249433123</c:v>
                  </c:pt>
                  <c:pt idx="2">
                    <c:v>0.006432091091749369</c:v>
                  </c:pt>
                  <c:pt idx="3">
                    <c:v>0.014831034904307717</c:v>
                  </c:pt>
                  <c:pt idx="4">
                    <c:v>0.01471206940523161</c:v>
                  </c:pt>
                  <c:pt idx="5">
                    <c:v>0.01143360667139098</c:v>
                  </c:pt>
                </c:numCache>
              </c:numRef>
            </c:plus>
            <c:minus>
              <c:numRef>
                <c:f>Sheet1!$B$38:$G$38</c:f>
                <c:numCache>
                  <c:ptCount val="6"/>
                  <c:pt idx="0">
                    <c:v>0.005798965809383067</c:v>
                  </c:pt>
                  <c:pt idx="1">
                    <c:v>0.012082837249433123</c:v>
                  </c:pt>
                  <c:pt idx="2">
                    <c:v>0.006432091091749369</c:v>
                  </c:pt>
                  <c:pt idx="3">
                    <c:v>0.014831034904307717</c:v>
                  </c:pt>
                  <c:pt idx="4">
                    <c:v>0.01471206940523161</c:v>
                  </c:pt>
                  <c:pt idx="5">
                    <c:v>0.01143360667139098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Sheet1!$B$35:$G$35</c:f>
              <c:numCache/>
            </c:numRef>
          </c:xVal>
          <c:yVal>
            <c:numRef>
              <c:f>Sheet1!$B$36:$G$36</c:f>
              <c:numCache/>
            </c:numRef>
          </c:yVal>
          <c:smooth val="0"/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T-upward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Sheet1!$B$39:$G$39</c:f>
                <c:numCache>
                  <c:ptCount val="6"/>
                  <c:pt idx="0">
                    <c:v>0.01262283083849756</c:v>
                  </c:pt>
                  <c:pt idx="1">
                    <c:v>0.010297325231964563</c:v>
                  </c:pt>
                  <c:pt idx="2">
                    <c:v>0.012527604962808607</c:v>
                  </c:pt>
                  <c:pt idx="3">
                    <c:v>0.020059873658252965</c:v>
                  </c:pt>
                  <c:pt idx="4">
                    <c:v>0.014854025624694943</c:v>
                  </c:pt>
                  <c:pt idx="5">
                    <c:v>0.014129803161422531</c:v>
                  </c:pt>
                </c:numCache>
              </c:numRef>
            </c:plus>
            <c:minus>
              <c:numRef>
                <c:f>Sheet1!$B$39:$G$39</c:f>
                <c:numCache>
                  <c:ptCount val="6"/>
                  <c:pt idx="0">
                    <c:v>0.01262283083849756</c:v>
                  </c:pt>
                  <c:pt idx="1">
                    <c:v>0.010297325231964563</c:v>
                  </c:pt>
                  <c:pt idx="2">
                    <c:v>0.012527604962808607</c:v>
                  </c:pt>
                  <c:pt idx="3">
                    <c:v>0.020059873658252965</c:v>
                  </c:pt>
                  <c:pt idx="4">
                    <c:v>0.014854025624694943</c:v>
                  </c:pt>
                  <c:pt idx="5">
                    <c:v>0.014129803161422531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Sheet1!$B$35:$G$35</c:f>
              <c:numCache/>
            </c:numRef>
          </c:xVal>
          <c:yVal>
            <c:numRef>
              <c:f>Sheet1!$B$37:$G$37</c:f>
              <c:numCache/>
            </c:numRef>
          </c:yVal>
          <c:smooth val="0"/>
        </c:ser>
        <c:axId val="33991277"/>
        <c:axId val="37486038"/>
      </c:scatterChart>
      <c:valAx>
        <c:axId val="33991277"/>
        <c:scaling>
          <c:orientation val="minMax"/>
          <c:max val="3500"/>
          <c:min val="7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486038"/>
        <c:crosses val="autoZero"/>
        <c:crossBetween val="midCat"/>
        <c:dispUnits/>
      </c:valAx>
      <c:valAx>
        <c:axId val="37486038"/>
        <c:scaling>
          <c:orientation val="minMax"/>
          <c:max val="0.58"/>
          <c:min val="0.46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991277"/>
        <c:crosses val="autoZero"/>
        <c:crossBetween val="midCat"/>
        <c:dispUnits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RT-downward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Sheet1!$B$45:$D$45</c:f>
                <c:numCache>
                  <c:ptCount val="3"/>
                  <c:pt idx="0">
                    <c:v>0.0004574897836799732</c:v>
                  </c:pt>
                  <c:pt idx="1">
                    <c:v>0.0003084474898469237</c:v>
                  </c:pt>
                  <c:pt idx="2">
                    <c:v>0.000283182972405327</c:v>
                  </c:pt>
                </c:numCache>
              </c:numRef>
            </c:plus>
            <c:minus>
              <c:numRef>
                <c:f>Sheet1!$B$45:$D$45</c:f>
                <c:numCache>
                  <c:ptCount val="3"/>
                  <c:pt idx="0">
                    <c:v>0.0004574897836799732</c:v>
                  </c:pt>
                  <c:pt idx="1">
                    <c:v>0.0003084474898469237</c:v>
                  </c:pt>
                  <c:pt idx="2">
                    <c:v>0.000283182972405327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Sheet1!$B$42:$D$42</c:f>
              <c:numCache/>
            </c:numRef>
          </c:xVal>
          <c:yVal>
            <c:numRef>
              <c:f>Sheet1!$B$43:$D$43</c:f>
              <c:numCache/>
            </c:numRef>
          </c:yVal>
          <c:smooth val="0"/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T-upward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Sheet1!$B$46:$D$46</c:f>
                <c:numCache>
                  <c:ptCount val="3"/>
                  <c:pt idx="0">
                    <c:v>0.00037714447082950596</c:v>
                  </c:pt>
                  <c:pt idx="1">
                    <c:v>0.0006459698222478324</c:v>
                  </c:pt>
                  <c:pt idx="2">
                    <c:v>0.00058072763044891</c:v>
                  </c:pt>
                </c:numCache>
              </c:numRef>
            </c:plus>
            <c:minus>
              <c:numRef>
                <c:f>Sheet1!$B$46:$D$46</c:f>
                <c:numCache>
                  <c:ptCount val="3"/>
                  <c:pt idx="0">
                    <c:v>0.00037714447082950596</c:v>
                  </c:pt>
                  <c:pt idx="1">
                    <c:v>0.0006459698222478324</c:v>
                  </c:pt>
                  <c:pt idx="2">
                    <c:v>0.00058072763044891</c:v>
                  </c:pt>
                </c:numCache>
              </c:numRef>
            </c:minus>
            <c:noEndCap val="0"/>
            <c:spPr>
              <a:ln w="12700">
                <a:solidFill/>
              </a:ln>
            </c:spPr>
          </c:errBars>
          <c:xVal>
            <c:numRef>
              <c:f>Sheet1!$B$42:$D$42</c:f>
              <c:numCache/>
            </c:numRef>
          </c:xVal>
          <c:yVal>
            <c:numRef>
              <c:f>Sheet1!$B$44:$D$44</c:f>
              <c:numCache/>
            </c:numRef>
          </c:yVal>
          <c:smooth val="0"/>
        </c:ser>
        <c:axId val="1830023"/>
        <c:axId val="16470208"/>
      </c:scatterChart>
      <c:valAx>
        <c:axId val="1830023"/>
        <c:scaling>
          <c:orientation val="minMax"/>
          <c:max val="2750"/>
          <c:min val="55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6470208"/>
        <c:crosses val="autoZero"/>
        <c:crossBetween val="midCat"/>
        <c:dispUnits/>
        <c:majorUnit val="550"/>
      </c:valAx>
      <c:valAx>
        <c:axId val="16470208"/>
        <c:scaling>
          <c:orientation val="minMax"/>
          <c:max val="0.086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30023"/>
        <c:crosses val="autoZero"/>
        <c:crossBetween val="midCat"/>
        <c:dispUnits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16</xdr:col>
      <xdr:colOff>85725</xdr:colOff>
      <xdr:row>14</xdr:row>
      <xdr:rowOff>114300</xdr:rowOff>
    </xdr:to>
    <xdr:graphicFrame>
      <xdr:nvGraphicFramePr>
        <xdr:cNvPr id="1" name="Chart 4"/>
        <xdr:cNvGraphicFramePr/>
      </xdr:nvGraphicFramePr>
      <xdr:xfrm>
        <a:off x="3276600" y="0"/>
        <a:ext cx="5181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15</xdr:row>
      <xdr:rowOff>47625</xdr:rowOff>
    </xdr:from>
    <xdr:to>
      <xdr:col>16</xdr:col>
      <xdr:colOff>95250</xdr:colOff>
      <xdr:row>27</xdr:row>
      <xdr:rowOff>66675</xdr:rowOff>
    </xdr:to>
    <xdr:graphicFrame>
      <xdr:nvGraphicFramePr>
        <xdr:cNvPr id="2" name="Chart 6"/>
        <xdr:cNvGraphicFramePr/>
      </xdr:nvGraphicFramePr>
      <xdr:xfrm>
        <a:off x="4695825" y="2533650"/>
        <a:ext cx="37719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190500</xdr:colOff>
      <xdr:row>15</xdr:row>
      <xdr:rowOff>57150</xdr:rowOff>
    </xdr:from>
    <xdr:to>
      <xdr:col>25</xdr:col>
      <xdr:colOff>38100</xdr:colOff>
      <xdr:row>27</xdr:row>
      <xdr:rowOff>76200</xdr:rowOff>
    </xdr:to>
    <xdr:graphicFrame>
      <xdr:nvGraphicFramePr>
        <xdr:cNvPr id="3" name="Chart 7"/>
        <xdr:cNvGraphicFramePr/>
      </xdr:nvGraphicFramePr>
      <xdr:xfrm>
        <a:off x="8562975" y="2543175"/>
        <a:ext cx="3876675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28</xdr:row>
      <xdr:rowOff>9525</xdr:rowOff>
    </xdr:from>
    <xdr:to>
      <xdr:col>16</xdr:col>
      <xdr:colOff>95250</xdr:colOff>
      <xdr:row>40</xdr:row>
      <xdr:rowOff>28575</xdr:rowOff>
    </xdr:to>
    <xdr:graphicFrame>
      <xdr:nvGraphicFramePr>
        <xdr:cNvPr id="4" name="Chart 8"/>
        <xdr:cNvGraphicFramePr/>
      </xdr:nvGraphicFramePr>
      <xdr:xfrm>
        <a:off x="4695825" y="4638675"/>
        <a:ext cx="377190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5" zoomScaleNormal="115" workbookViewId="0" topLeftCell="A4">
      <selection activeCell="T34" sqref="T34"/>
    </sheetView>
  </sheetViews>
  <sheetFormatPr defaultColWidth="9.00390625" defaultRowHeight="14.25"/>
  <cols>
    <col min="1" max="1" width="16.75390625" style="1" customWidth="1"/>
    <col min="2" max="7" width="5.875" style="1" customWidth="1"/>
    <col min="8" max="8" width="6.75390625" style="1" customWidth="1"/>
    <col min="9" max="10" width="5.875" style="1" customWidth="1"/>
    <col min="11" max="11" width="6.375" style="1" customWidth="1"/>
    <col min="12" max="12" width="6.625" style="1" customWidth="1"/>
    <col min="13" max="13" width="6.75390625" style="1" customWidth="1"/>
    <col min="14" max="14" width="7.00390625" style="1" customWidth="1"/>
    <col min="15" max="15" width="6.75390625" style="1" customWidth="1"/>
    <col min="16" max="16384" width="5.875" style="1" customWidth="1"/>
  </cols>
  <sheetData>
    <row r="1" spans="1:15" s="2" customFormat="1" ht="12.75">
      <c r="A1" s="2" t="s">
        <v>0</v>
      </c>
      <c r="B1" s="2">
        <v>100</v>
      </c>
      <c r="C1" s="2">
        <v>200</v>
      </c>
      <c r="D1" s="2">
        <v>300</v>
      </c>
      <c r="E1" s="2">
        <v>400</v>
      </c>
      <c r="F1" s="2">
        <v>500</v>
      </c>
      <c r="G1" s="2">
        <v>800</v>
      </c>
      <c r="H1" s="2">
        <v>1100</v>
      </c>
      <c r="I1" s="2">
        <v>1200</v>
      </c>
      <c r="J1" s="2">
        <v>1500</v>
      </c>
      <c r="K1" s="2">
        <v>1650</v>
      </c>
      <c r="L1" s="2">
        <v>2000</v>
      </c>
      <c r="M1" s="2">
        <v>2300</v>
      </c>
      <c r="N1" s="2">
        <v>2500</v>
      </c>
      <c r="O1" s="2">
        <v>3000</v>
      </c>
    </row>
    <row r="2" spans="1:15" ht="12.75">
      <c r="A2" s="1" t="s">
        <v>1</v>
      </c>
      <c r="B2" s="1">
        <v>1.9299</v>
      </c>
      <c r="C2" s="1">
        <v>2.5694</v>
      </c>
      <c r="D2" s="1">
        <v>2.5816</v>
      </c>
      <c r="E2" s="1">
        <v>5.2732</v>
      </c>
      <c r="F2" s="1">
        <v>4.8305</v>
      </c>
      <c r="G2" s="1">
        <v>5.4817</v>
      </c>
      <c r="H2" s="1">
        <v>5.9645</v>
      </c>
      <c r="I2" s="1">
        <v>6.856</v>
      </c>
      <c r="J2" s="1">
        <v>7.1123</v>
      </c>
      <c r="K2" s="1">
        <v>7.767</v>
      </c>
      <c r="L2" s="1">
        <v>11.9331</v>
      </c>
      <c r="M2" s="1">
        <v>10.752</v>
      </c>
      <c r="N2" s="1">
        <v>12.3673</v>
      </c>
      <c r="O2" s="1">
        <v>12.9051</v>
      </c>
    </row>
    <row r="3" spans="2:15" ht="12.75">
      <c r="B3" s="1">
        <v>1.9787</v>
      </c>
      <c r="C3" s="1">
        <v>2.4269</v>
      </c>
      <c r="D3" s="1">
        <v>2.6608</v>
      </c>
      <c r="E3" s="1">
        <v>4.8908</v>
      </c>
      <c r="F3" s="1">
        <v>4.7632</v>
      </c>
      <c r="G3" s="1">
        <v>5.9991</v>
      </c>
      <c r="H3" s="1">
        <v>6.2397</v>
      </c>
      <c r="I3" s="1">
        <v>8.4041</v>
      </c>
      <c r="J3" s="1">
        <v>7.514</v>
      </c>
      <c r="K3" s="1">
        <v>8.09647</v>
      </c>
      <c r="L3" s="1">
        <v>13.1659</v>
      </c>
      <c r="M3" s="1">
        <v>11.3869</v>
      </c>
      <c r="N3" s="1">
        <v>12.6543</v>
      </c>
      <c r="O3" s="1">
        <v>16.665</v>
      </c>
    </row>
    <row r="4" spans="2:15" ht="12.75">
      <c r="B4" s="1">
        <v>1.9472</v>
      </c>
      <c r="C4" s="1">
        <v>2.53589</v>
      </c>
      <c r="D4" s="1">
        <v>2.7029</v>
      </c>
      <c r="E4" s="1">
        <v>4.9253</v>
      </c>
      <c r="F4" s="1">
        <v>4.8684</v>
      </c>
      <c r="G4" s="1">
        <v>5.8267</v>
      </c>
      <c r="H4" s="1">
        <v>6.0967</v>
      </c>
      <c r="I4" s="1">
        <v>8.3011</v>
      </c>
      <c r="J4" s="1">
        <v>7.9696</v>
      </c>
      <c r="K4" s="1">
        <v>8.1293</v>
      </c>
      <c r="L4" s="1">
        <v>12.2753</v>
      </c>
      <c r="M4" s="1">
        <v>12.0592</v>
      </c>
      <c r="N4" s="1">
        <v>12.5007</v>
      </c>
      <c r="O4" s="1">
        <v>14.2601</v>
      </c>
    </row>
    <row r="5" spans="2:15" ht="12.75">
      <c r="B5" s="1">
        <v>1.8092</v>
      </c>
      <c r="C5" s="1">
        <v>2.3628</v>
      </c>
      <c r="D5" s="1">
        <v>2.9386</v>
      </c>
      <c r="E5" s="1">
        <v>4.7579</v>
      </c>
      <c r="F5" s="1">
        <v>6.5042</v>
      </c>
      <c r="G5" s="1">
        <v>5.6943</v>
      </c>
      <c r="H5" s="1">
        <v>6.5094</v>
      </c>
      <c r="I5" s="1">
        <v>8.0967</v>
      </c>
      <c r="J5" s="1">
        <v>7.9027</v>
      </c>
      <c r="K5" s="1">
        <v>8.2381</v>
      </c>
      <c r="L5" s="1">
        <v>11.9784</v>
      </c>
      <c r="M5" s="1">
        <v>11.6017</v>
      </c>
      <c r="N5" s="1">
        <v>12.6028</v>
      </c>
      <c r="O5" s="1">
        <v>14.7063</v>
      </c>
    </row>
    <row r="6" spans="1:15" s="3" customFormat="1" ht="12.75">
      <c r="A6" s="3" t="s">
        <v>6</v>
      </c>
      <c r="B6" s="3">
        <f>AVERAGE(B2:B5)</f>
        <v>1.91625</v>
      </c>
      <c r="C6" s="3">
        <f aca="true" t="shared" si="0" ref="C6:O6">AVERAGE(C2:C5)</f>
        <v>2.4737475</v>
      </c>
      <c r="D6" s="3">
        <f t="shared" si="0"/>
        <v>2.720975</v>
      </c>
      <c r="E6" s="3">
        <f t="shared" si="0"/>
        <v>4.9618</v>
      </c>
      <c r="F6" s="3">
        <f t="shared" si="0"/>
        <v>5.241575</v>
      </c>
      <c r="G6" s="3">
        <f t="shared" si="0"/>
        <v>5.750450000000001</v>
      </c>
      <c r="H6" s="3">
        <f t="shared" si="0"/>
        <v>6.2025749999999995</v>
      </c>
      <c r="I6" s="3">
        <f t="shared" si="0"/>
        <v>7.9144749999999995</v>
      </c>
      <c r="J6" s="3">
        <f t="shared" si="0"/>
        <v>7.62465</v>
      </c>
      <c r="K6" s="3">
        <f t="shared" si="0"/>
        <v>8.057717499999999</v>
      </c>
      <c r="L6" s="3">
        <f t="shared" si="0"/>
        <v>12.338175</v>
      </c>
      <c r="M6" s="3">
        <f t="shared" si="0"/>
        <v>11.44995</v>
      </c>
      <c r="N6" s="3">
        <f t="shared" si="0"/>
        <v>12.531275</v>
      </c>
      <c r="O6" s="3">
        <f t="shared" si="0"/>
        <v>14.634125</v>
      </c>
    </row>
    <row r="7" spans="1:15" s="3" customFormat="1" ht="12.75">
      <c r="A7" s="3" t="s">
        <v>7</v>
      </c>
      <c r="B7" s="3">
        <f>STDEV(B2:B5)</f>
        <v>0.07417081636330462</v>
      </c>
      <c r="C7" s="3">
        <f aca="true" t="shared" si="1" ref="C7:O7">STDEV(C2:C5)</f>
        <v>0.09576904001294338</v>
      </c>
      <c r="D7" s="3">
        <f t="shared" si="1"/>
        <v>0.15355104200231626</v>
      </c>
      <c r="E7" s="3">
        <f t="shared" si="1"/>
        <v>0.21978657829812706</v>
      </c>
      <c r="F7" s="3">
        <f t="shared" si="1"/>
        <v>0.842873412302621</v>
      </c>
      <c r="G7" s="3">
        <f t="shared" si="1"/>
        <v>0.2183424451024841</v>
      </c>
      <c r="H7" s="3">
        <f t="shared" si="1"/>
        <v>0.23338742289736936</v>
      </c>
      <c r="I7" s="3">
        <f t="shared" si="1"/>
        <v>0.7171208190860621</v>
      </c>
      <c r="J7" s="3">
        <f t="shared" si="1"/>
        <v>0.39625254993922915</v>
      </c>
      <c r="K7" s="3">
        <f t="shared" si="1"/>
        <v>0.20304377333887658</v>
      </c>
      <c r="L7" s="3">
        <f t="shared" si="1"/>
        <v>0.5723069536242732</v>
      </c>
      <c r="M7" s="3">
        <f t="shared" si="1"/>
        <v>0.5432381706029362</v>
      </c>
      <c r="N7" s="3">
        <f t="shared" si="1"/>
        <v>0.12658805565017198</v>
      </c>
      <c r="O7" s="3">
        <f t="shared" si="1"/>
        <v>1.5555368470402875</v>
      </c>
    </row>
    <row r="8" s="3" customFormat="1" ht="12.75"/>
    <row r="9" spans="1:15" ht="12.75">
      <c r="A9" s="1" t="s">
        <v>8</v>
      </c>
      <c r="B9" s="12">
        <v>100</v>
      </c>
      <c r="C9" s="12">
        <v>200</v>
      </c>
      <c r="D9" s="12">
        <v>300</v>
      </c>
      <c r="E9" s="9">
        <v>400</v>
      </c>
      <c r="F9" s="9">
        <v>500</v>
      </c>
      <c r="G9" s="9">
        <v>800</v>
      </c>
      <c r="H9" s="9">
        <v>1100</v>
      </c>
      <c r="I9" s="9">
        <v>1200</v>
      </c>
      <c r="J9" s="2">
        <v>1500</v>
      </c>
      <c r="K9" s="2">
        <v>1650</v>
      </c>
      <c r="L9" s="2">
        <v>2000</v>
      </c>
      <c r="M9" s="2">
        <v>2300</v>
      </c>
      <c r="N9" s="2">
        <v>2500</v>
      </c>
      <c r="O9" s="2">
        <v>3000</v>
      </c>
    </row>
    <row r="10" spans="2:16" ht="12.75">
      <c r="B10" s="4">
        <v>1.91625</v>
      </c>
      <c r="C10" s="4">
        <v>2.4737475</v>
      </c>
      <c r="D10" s="4">
        <v>2.720975</v>
      </c>
      <c r="E10" s="4">
        <v>4.9618</v>
      </c>
      <c r="F10" s="4">
        <v>5.241575</v>
      </c>
      <c r="G10" s="4">
        <v>5.750450000000001</v>
      </c>
      <c r="H10" s="4">
        <v>6.2025749999999995</v>
      </c>
      <c r="I10" s="4">
        <v>7.9144749999999995</v>
      </c>
      <c r="J10" s="4">
        <v>7.62465</v>
      </c>
      <c r="K10" s="4">
        <v>8.057717499999999</v>
      </c>
      <c r="L10" s="4">
        <v>12.338175</v>
      </c>
      <c r="M10" s="4">
        <v>11.44995</v>
      </c>
      <c r="N10" s="4">
        <v>12.531275</v>
      </c>
      <c r="O10" s="4">
        <v>14.631625</v>
      </c>
      <c r="P10" s="4" t="s">
        <v>2</v>
      </c>
    </row>
    <row r="11" spans="2:16" ht="12.75">
      <c r="B11" s="4">
        <v>0.07417081636330462</v>
      </c>
      <c r="C11" s="4">
        <v>0.09576904001294338</v>
      </c>
      <c r="D11" s="4">
        <v>0.15355104200231626</v>
      </c>
      <c r="E11" s="4">
        <v>0.21978657829812706</v>
      </c>
      <c r="F11" s="4">
        <v>0.842873412302621</v>
      </c>
      <c r="G11" s="4">
        <v>0.2183424451024841</v>
      </c>
      <c r="H11" s="4">
        <v>0.23338742289736936</v>
      </c>
      <c r="I11" s="4">
        <v>0.7171208190860621</v>
      </c>
      <c r="J11" s="4">
        <v>0.39625254993922915</v>
      </c>
      <c r="K11" s="4">
        <v>0.20304377333887658</v>
      </c>
      <c r="L11" s="4">
        <v>0.5723069536242732</v>
      </c>
      <c r="M11" s="4">
        <v>0.5432381706029362</v>
      </c>
      <c r="N11" s="4">
        <v>0.12658805565017198</v>
      </c>
      <c r="O11" s="4">
        <v>1.5511868732790925</v>
      </c>
      <c r="P11" s="4" t="s">
        <v>3</v>
      </c>
    </row>
    <row r="15" spans="1:9" ht="12.75">
      <c r="A15" s="5"/>
      <c r="B15" s="5"/>
      <c r="C15" s="13"/>
      <c r="D15" s="13"/>
      <c r="E15" s="13"/>
      <c r="F15" s="5"/>
      <c r="G15" s="13"/>
      <c r="H15" s="13"/>
      <c r="I15" s="13"/>
    </row>
    <row r="16" spans="1:9" ht="12.75">
      <c r="A16" s="5"/>
      <c r="B16" s="5"/>
      <c r="C16" s="13"/>
      <c r="D16" s="13"/>
      <c r="E16" s="13"/>
      <c r="F16" s="5"/>
      <c r="G16" s="13"/>
      <c r="H16" s="13"/>
      <c r="I16" s="13"/>
    </row>
    <row r="17" spans="1:9" ht="12.75">
      <c r="A17" s="5"/>
      <c r="B17" s="5"/>
      <c r="C17" s="13"/>
      <c r="D17" s="13"/>
      <c r="E17" s="13"/>
      <c r="F17" s="5"/>
      <c r="G17" s="13"/>
      <c r="H17" s="13"/>
      <c r="I17" s="13"/>
    </row>
    <row r="18" spans="1:13" ht="12.75">
      <c r="A18" s="6"/>
      <c r="B18" s="7"/>
      <c r="C18" s="14"/>
      <c r="D18" s="14"/>
      <c r="E18" s="14"/>
      <c r="F18" s="7"/>
      <c r="G18" s="14"/>
      <c r="H18" s="14"/>
      <c r="I18" s="14"/>
      <c r="J18" s="7" t="s">
        <v>5</v>
      </c>
      <c r="K18" s="4"/>
      <c r="L18" s="4"/>
      <c r="M18" s="4"/>
    </row>
    <row r="19" spans="1:13" ht="12.75">
      <c r="A19" s="6"/>
      <c r="B19" s="7"/>
      <c r="C19" s="14"/>
      <c r="D19" s="14"/>
      <c r="E19" s="14"/>
      <c r="F19" s="7"/>
      <c r="G19" s="14"/>
      <c r="H19" s="14"/>
      <c r="I19" s="14"/>
      <c r="J19" s="7" t="s">
        <v>4</v>
      </c>
      <c r="K19" s="4"/>
      <c r="L19" s="4"/>
      <c r="M19" s="4"/>
    </row>
    <row r="22" spans="1:15" ht="12.75">
      <c r="A22" s="1" t="s">
        <v>9</v>
      </c>
      <c r="B22" s="9">
        <v>100</v>
      </c>
      <c r="C22" s="9">
        <v>200</v>
      </c>
      <c r="D22" s="9">
        <v>300</v>
      </c>
      <c r="E22" s="9">
        <v>400</v>
      </c>
      <c r="F22" s="9">
        <v>500</v>
      </c>
      <c r="G22" s="10">
        <v>800</v>
      </c>
      <c r="H22" s="11">
        <v>1100</v>
      </c>
      <c r="I22" s="10">
        <v>1200</v>
      </c>
      <c r="J22" s="10">
        <v>1500</v>
      </c>
      <c r="K22" s="11">
        <v>1650</v>
      </c>
      <c r="L22" s="10">
        <v>2000</v>
      </c>
      <c r="M22" s="11">
        <v>2300</v>
      </c>
      <c r="N22" s="10">
        <v>2500</v>
      </c>
      <c r="O22" s="10">
        <v>3000</v>
      </c>
    </row>
    <row r="23" spans="1:16" s="3" customFormat="1" ht="12.75">
      <c r="A23" s="3" t="s">
        <v>10</v>
      </c>
      <c r="B23" s="3">
        <v>1.33654553497924</v>
      </c>
      <c r="C23" s="3">
        <v>1.3671208706115712</v>
      </c>
      <c r="D23" s="3">
        <v>1.3693214290405258</v>
      </c>
      <c r="E23" s="3">
        <v>1.3726400938354464</v>
      </c>
      <c r="F23" s="3">
        <v>1.3663402403686506</v>
      </c>
      <c r="G23" s="1">
        <v>0.5374358670953364</v>
      </c>
      <c r="H23" s="1">
        <v>0.07800494174993913</v>
      </c>
      <c r="I23" s="1">
        <v>0.5646926631250007</v>
      </c>
      <c r="J23" s="1">
        <v>0.5558400710723906</v>
      </c>
      <c r="K23" s="1">
        <v>0.08187275801818848</v>
      </c>
      <c r="L23" s="1">
        <v>0.5606978351547235</v>
      </c>
      <c r="M23" s="1">
        <v>0.0851743436924432</v>
      </c>
      <c r="N23" s="1">
        <v>0.5609239278930648</v>
      </c>
      <c r="O23" s="1">
        <v>0.5472381983721937</v>
      </c>
      <c r="P23" s="3" t="s">
        <v>5</v>
      </c>
    </row>
    <row r="24" spans="2:16" s="8" customFormat="1" ht="12.75">
      <c r="B24" s="1">
        <v>0.005593446059163024</v>
      </c>
      <c r="C24" s="1">
        <v>0.010313848526795098</v>
      </c>
      <c r="D24" s="1">
        <v>0.007781036785093214</v>
      </c>
      <c r="E24" s="1">
        <v>0.011874544409010956</v>
      </c>
      <c r="F24" s="1">
        <v>0.008082518045820015</v>
      </c>
      <c r="G24" s="1">
        <v>0.005798965809383067</v>
      </c>
      <c r="H24" s="1">
        <v>0.0004574897836799732</v>
      </c>
      <c r="I24" s="1">
        <v>0.012082837249433123</v>
      </c>
      <c r="J24" s="1">
        <v>0.006432091091749369</v>
      </c>
      <c r="K24" s="1">
        <v>0.0003084474898469237</v>
      </c>
      <c r="L24" s="1">
        <v>0.014831034904307717</v>
      </c>
      <c r="M24" s="1">
        <v>0.00022318297240532718</v>
      </c>
      <c r="N24" s="1">
        <v>0.01471206940523161</v>
      </c>
      <c r="O24" s="1">
        <v>0.01143360667139098</v>
      </c>
      <c r="P24" s="8" t="s">
        <v>4</v>
      </c>
    </row>
    <row r="25" spans="1:16" s="3" customFormat="1" ht="12.75">
      <c r="A25" s="3" t="s">
        <v>11</v>
      </c>
      <c r="B25" s="3">
        <v>1.322144535815426</v>
      </c>
      <c r="C25" s="3">
        <v>1.332873601666255</v>
      </c>
      <c r="D25" s="3">
        <v>1.3348601168579164</v>
      </c>
      <c r="E25" s="3">
        <v>1.3038842007385285</v>
      </c>
      <c r="F25" s="3">
        <v>1.3033809667358405</v>
      </c>
      <c r="G25" s="1">
        <v>0.5070193292202749</v>
      </c>
      <c r="H25" s="1">
        <v>0.07361420837481664</v>
      </c>
      <c r="I25" s="1">
        <v>0.5209144651165785</v>
      </c>
      <c r="J25" s="1">
        <v>0.5169932812933369</v>
      </c>
      <c r="K25" s="1">
        <v>0.07597201496295178</v>
      </c>
      <c r="L25" s="1">
        <v>0.5007198256152361</v>
      </c>
      <c r="M25" s="1">
        <v>0.07690547579589899</v>
      </c>
      <c r="N25" s="1">
        <v>0.49830083109680257</v>
      </c>
      <c r="O25" s="1">
        <v>0.47894091915863013</v>
      </c>
      <c r="P25" s="3" t="s">
        <v>5</v>
      </c>
    </row>
    <row r="26" spans="2:16" s="8" customFormat="1" ht="12.75">
      <c r="B26" s="1">
        <v>0.009733977282148986</v>
      </c>
      <c r="C26" s="1">
        <v>0.007886296414321096</v>
      </c>
      <c r="D26" s="1">
        <v>0.014480867007024533</v>
      </c>
      <c r="E26" s="1">
        <v>0.014126069440064419</v>
      </c>
      <c r="F26" s="1">
        <v>0.022143888224996293</v>
      </c>
      <c r="G26" s="1">
        <v>0.01262283083849756</v>
      </c>
      <c r="H26" s="1">
        <v>0.00037714447082950596</v>
      </c>
      <c r="I26" s="1">
        <v>0.010297325231964563</v>
      </c>
      <c r="J26" s="1">
        <v>0.012527604962808607</v>
      </c>
      <c r="K26" s="1">
        <v>0.0006459698222478324</v>
      </c>
      <c r="L26" s="1">
        <v>0.020059873658252965</v>
      </c>
      <c r="M26" s="1">
        <v>0.00058072763044891</v>
      </c>
      <c r="N26" s="1">
        <v>0.014854025624694943</v>
      </c>
      <c r="O26" s="1">
        <v>0.014129803161422531</v>
      </c>
      <c r="P26" s="8" t="s">
        <v>4</v>
      </c>
    </row>
    <row r="27" spans="2:15" s="8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" ht="12.75">
      <c r="A28" s="1" t="s">
        <v>9</v>
      </c>
      <c r="B28" s="9">
        <v>100</v>
      </c>
      <c r="C28" s="9">
        <v>200</v>
      </c>
      <c r="D28" s="9">
        <v>300</v>
      </c>
      <c r="E28" s="9">
        <v>400</v>
      </c>
      <c r="F28" s="9">
        <v>500</v>
      </c>
    </row>
    <row r="29" spans="1:6" ht="12.75">
      <c r="A29" s="3" t="s">
        <v>10</v>
      </c>
      <c r="B29" s="3">
        <v>1.3365455349792443</v>
      </c>
      <c r="C29" s="3">
        <v>1.3671208706115712</v>
      </c>
      <c r="D29" s="3">
        <v>1.3693214290405258</v>
      </c>
      <c r="E29" s="3">
        <v>1.37264009383545</v>
      </c>
      <c r="F29" s="3">
        <v>1.3663402403686506</v>
      </c>
    </row>
    <row r="30" spans="1:6" ht="12.75">
      <c r="A30" s="3" t="s">
        <v>11</v>
      </c>
      <c r="B30" s="3">
        <v>1.322144535815426</v>
      </c>
      <c r="C30" s="3">
        <v>1.332873601666255</v>
      </c>
      <c r="D30" s="3">
        <v>1.3348601168579164</v>
      </c>
      <c r="E30" s="3">
        <v>1.3038842007385285</v>
      </c>
      <c r="F30" s="3">
        <v>1.3033809667358405</v>
      </c>
    </row>
    <row r="31" spans="1:6" ht="12.75">
      <c r="A31" s="3" t="s">
        <v>10</v>
      </c>
      <c r="B31" s="1">
        <v>0.005593446059163024</v>
      </c>
      <c r="C31" s="1">
        <v>0.010313848526795098</v>
      </c>
      <c r="D31" s="1">
        <v>0.007781036785093214</v>
      </c>
      <c r="E31" s="1">
        <v>0.011874544409010956</v>
      </c>
      <c r="F31" s="1">
        <v>0.008082518045820015</v>
      </c>
    </row>
    <row r="32" spans="1:6" ht="12.75">
      <c r="A32" s="3" t="s">
        <v>12</v>
      </c>
      <c r="B32" s="1">
        <v>0.009733977282148986</v>
      </c>
      <c r="C32" s="1">
        <v>0.007886296414321096</v>
      </c>
      <c r="D32" s="1">
        <v>0.014480867007024533</v>
      </c>
      <c r="E32" s="1">
        <v>0.014126069440064419</v>
      </c>
      <c r="F32" s="1">
        <v>0.022143888224996293</v>
      </c>
    </row>
    <row r="35" spans="1:7" ht="12.75">
      <c r="A35" s="1" t="s">
        <v>9</v>
      </c>
      <c r="B35" s="10">
        <v>800</v>
      </c>
      <c r="C35" s="10">
        <v>1200</v>
      </c>
      <c r="D35" s="10">
        <v>1500</v>
      </c>
      <c r="E35" s="10">
        <v>2000</v>
      </c>
      <c r="F35" s="10">
        <v>2500</v>
      </c>
      <c r="G35" s="10">
        <v>3000</v>
      </c>
    </row>
    <row r="36" spans="1:7" ht="12.75">
      <c r="A36" s="3" t="s">
        <v>10</v>
      </c>
      <c r="B36" s="1">
        <v>0.5374358670953364</v>
      </c>
      <c r="C36" s="1">
        <v>0.5646926631250007</v>
      </c>
      <c r="D36" s="1">
        <v>0.5558400710723906</v>
      </c>
      <c r="E36" s="1">
        <v>0.5606978351547235</v>
      </c>
      <c r="F36" s="1">
        <v>0.5609239278930648</v>
      </c>
      <c r="G36" s="1">
        <v>0.5472381983721937</v>
      </c>
    </row>
    <row r="37" spans="1:7" ht="12.75">
      <c r="A37" s="3" t="s">
        <v>11</v>
      </c>
      <c r="B37" s="1">
        <v>0.5070193292202749</v>
      </c>
      <c r="C37" s="1">
        <v>0.5209144651165785</v>
      </c>
      <c r="D37" s="1">
        <v>0.5169932812933369</v>
      </c>
      <c r="E37" s="1">
        <v>0.5007198256152361</v>
      </c>
      <c r="F37" s="1">
        <v>0.49830083109680257</v>
      </c>
      <c r="G37" s="1">
        <v>0.47894091915863013</v>
      </c>
    </row>
    <row r="38" spans="1:7" ht="12.75">
      <c r="A38" s="3" t="s">
        <v>10</v>
      </c>
      <c r="B38" s="1">
        <v>0.005798965809383067</v>
      </c>
      <c r="C38" s="1">
        <v>0.012082837249433123</v>
      </c>
      <c r="D38" s="1">
        <v>0.006432091091749369</v>
      </c>
      <c r="E38" s="1">
        <v>0.014831034904307717</v>
      </c>
      <c r="F38" s="1">
        <v>0.01471206940523161</v>
      </c>
      <c r="G38" s="1">
        <v>0.01143360667139098</v>
      </c>
    </row>
    <row r="39" spans="1:7" ht="12.75">
      <c r="A39" s="3" t="s">
        <v>12</v>
      </c>
      <c r="B39" s="1">
        <v>0.01262283083849756</v>
      </c>
      <c r="C39" s="1">
        <v>0.010297325231964563</v>
      </c>
      <c r="D39" s="1">
        <v>0.012527604962808607</v>
      </c>
      <c r="E39" s="1">
        <v>0.020059873658252965</v>
      </c>
      <c r="F39" s="1">
        <v>0.014854025624694943</v>
      </c>
      <c r="G39" s="1">
        <v>0.014129803161422531</v>
      </c>
    </row>
    <row r="42" spans="1:4" ht="12.75">
      <c r="A42" s="1" t="s">
        <v>9</v>
      </c>
      <c r="B42" s="11">
        <v>1100</v>
      </c>
      <c r="C42" s="11">
        <v>1650</v>
      </c>
      <c r="D42" s="11">
        <v>2300</v>
      </c>
    </row>
    <row r="43" spans="1:4" ht="12.75">
      <c r="A43" s="3" t="s">
        <v>10</v>
      </c>
      <c r="B43" s="1">
        <v>0.07800494174993913</v>
      </c>
      <c r="C43" s="1">
        <v>0.08187275801818848</v>
      </c>
      <c r="D43" s="1">
        <v>0.0851743436924432</v>
      </c>
    </row>
    <row r="44" spans="1:4" ht="12.75">
      <c r="A44" s="3" t="s">
        <v>11</v>
      </c>
      <c r="B44" s="1">
        <v>0.07361420837481664</v>
      </c>
      <c r="C44" s="1">
        <v>0.07597201496295178</v>
      </c>
      <c r="D44" s="1">
        <v>0.076905475795899</v>
      </c>
    </row>
    <row r="45" spans="1:4" ht="12.75">
      <c r="A45" s="3" t="s">
        <v>10</v>
      </c>
      <c r="B45" s="1">
        <v>0.0004574897836799732</v>
      </c>
      <c r="C45" s="1">
        <v>0.0003084474898469237</v>
      </c>
      <c r="D45" s="1">
        <v>0.000283182972405327</v>
      </c>
    </row>
    <row r="46" spans="1:4" ht="12.75">
      <c r="A46" s="3" t="s">
        <v>12</v>
      </c>
      <c r="B46" s="1">
        <v>0.00037714447082950596</v>
      </c>
      <c r="C46" s="1">
        <v>0.0006459698222478324</v>
      </c>
      <c r="D46" s="1">
        <v>0.00058072763044891</v>
      </c>
    </row>
    <row r="47" ht="12.75">
      <c r="A47" s="3"/>
    </row>
  </sheetData>
  <mergeCells count="10">
    <mergeCell ref="C18:E18"/>
    <mergeCell ref="G18:I18"/>
    <mergeCell ref="C19:E19"/>
    <mergeCell ref="G19:I19"/>
    <mergeCell ref="C17:E17"/>
    <mergeCell ref="G16:I16"/>
    <mergeCell ref="G17:I17"/>
    <mergeCell ref="C15:E15"/>
    <mergeCell ref="C16:E16"/>
    <mergeCell ref="G15:I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2018-05-25T05:19:16Z</dcterms:modified>
  <cp:category/>
  <cp:version/>
  <cp:contentType/>
  <cp:contentStatus/>
</cp:coreProperties>
</file>